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2021г.заявка 5" sheetId="1" r:id="rId1"/>
    <sheet name="2021г.заявка 5 (каз)" sheetId="2" r:id="rId2"/>
  </sheets>
  <externalReferences>
    <externalReference r:id="rId5"/>
  </externalReferences>
  <definedNames/>
  <calcPr fullCalcOnLoad="1" refMode="R1C1"/>
</workbook>
</file>

<file path=xl/sharedStrings.xml><?xml version="1.0" encoding="utf-8"?>
<sst xmlns="http://schemas.openxmlformats.org/spreadsheetml/2006/main" count="116" uniqueCount="94">
  <si>
    <t>Подпрограмма</t>
  </si>
  <si>
    <t>Ед.изм</t>
  </si>
  <si>
    <t>Цена</t>
  </si>
  <si>
    <t>ШТ</t>
  </si>
  <si>
    <t>Год</t>
  </si>
  <si>
    <t>Функциональная группа</t>
  </si>
  <si>
    <t>Администратор программ</t>
  </si>
  <si>
    <t>Программа</t>
  </si>
  <si>
    <t>Специфика</t>
  </si>
  <si>
    <t>Кол-во</t>
  </si>
  <si>
    <t>Управление здравоохранения ВКО</t>
  </si>
  <si>
    <t>Техническая спецификация</t>
  </si>
  <si>
    <t>№ лота</t>
  </si>
  <si>
    <t>067</t>
  </si>
  <si>
    <t>КГП на ПХВ "Восточно-Казахстанский областной центр по профилактике и борьбе со СПИД" УЗ ВКО</t>
  </si>
  <si>
    <t>100</t>
  </si>
  <si>
    <t>Наименование предприятия</t>
  </si>
  <si>
    <t>Одноразовые микропипетки</t>
  </si>
  <si>
    <t>О.В.Корякина</t>
  </si>
  <si>
    <t>Н.А.Оралбаева</t>
  </si>
  <si>
    <t>Т.Н.Гуляева</t>
  </si>
  <si>
    <t>Штатив для пробирок</t>
  </si>
  <si>
    <t>штатив изполипропилена высокой плотности для пробирок диаметром 10-13 мм.</t>
  </si>
  <si>
    <t>Бумага фильтровальная лабор. Schleicher&amp;Schuell (для ДЭН)</t>
  </si>
  <si>
    <t>Пластиковые прозрачные микропипетки, нестерильные. Объём от 0,1 до 0,3 мл.С предварительным предоставлением образцов. (для глазных капель)</t>
  </si>
  <si>
    <t>Наименование ЛС и медицинских изделий</t>
  </si>
  <si>
    <t>Выделенная сумма (тенге)</t>
  </si>
  <si>
    <t>Приобретение медикаментов и медицинских изделий</t>
  </si>
  <si>
    <t>УТВЕРЖДАЮ</t>
  </si>
  <si>
    <t>Пакет для мед.отходов кл.В, 500*800</t>
  </si>
  <si>
    <t>красный  цвет наличие надписи на пакете(пакет для утилизации биологическая опасность с указанием даты ФИО и адреса)</t>
  </si>
  <si>
    <t>Бумага для термопринтера 110х20мм</t>
  </si>
  <si>
    <t>Прочие медицинские изделия</t>
  </si>
  <si>
    <t xml:space="preserve">Смеситель хирургический локтевой </t>
  </si>
  <si>
    <t>Медицинский локтевой смеситель однорукояточный</t>
  </si>
  <si>
    <t>Тест-бланки из фильтровальной бумаги для забора капилярной крови. На бланке должно быть обозначено от 3 до 5 кружков для капелькапилярной крови, поля для внесения идентификационных данных пациента</t>
  </si>
  <si>
    <t>Главный врач___________М.В.Жеголко</t>
  </si>
  <si>
    <t>Зав.лабораторией</t>
  </si>
  <si>
    <t>Зав ОЛПРиД</t>
  </si>
  <si>
    <t>Юрисконсульт</t>
  </si>
  <si>
    <t>дана</t>
  </si>
  <si>
    <t>зертхана меңгерушісі</t>
  </si>
  <si>
    <t>ЕАККБ меңгерушісі</t>
  </si>
  <si>
    <t>Заңкеңесші</t>
  </si>
  <si>
    <t xml:space="preserve">ҚР ҮКІМЕТІНІҢ  № 1729 ҚАУЛЫСЫ БОЙЫНША  ТМККК шеңберінде БАҒА ҰСЫНЫСТАРЫН СҰРАТУ БОЙЫНША                    </t>
  </si>
  <si>
    <t>Деректер түрі (болжам, жоспар, есеп)</t>
  </si>
  <si>
    <t>Функционалдық  топ</t>
  </si>
  <si>
    <t xml:space="preserve">Бағдарлама әкімшілігі </t>
  </si>
  <si>
    <t>Мемлекеттік мекеме</t>
  </si>
  <si>
    <t>Бағдарлама</t>
  </si>
  <si>
    <t>Кіші бағдарлама</t>
  </si>
  <si>
    <t>Ерекшелігі</t>
  </si>
  <si>
    <t>Бекітемін</t>
  </si>
  <si>
    <t>Бас дәрігер</t>
  </si>
  <si>
    <t>М.Жеголко</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</si>
  <si>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</si>
  <si>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</si>
  <si>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</si>
  <si>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</si>
  <si>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</si>
  <si>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</si>
  <si>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Бір реттік микропипеттер</t>
  </si>
  <si>
    <t>Пластикалық мөлдір микропипеткалар, стерильді емес. Көлемі 0,1-ден 0,3 мл-ге дейін, сынамаларды алдын-ала ұсынумен. (көз тамшылары үшін)</t>
  </si>
  <si>
    <t>Пробирка сөресі</t>
  </si>
  <si>
    <t>диаметрі 10-13 мм пробиркаларға арналған тығыздығы жоғары полипропилен тірегі.</t>
  </si>
  <si>
    <t>термопринтерге арналған қағаз 110х20мм</t>
  </si>
  <si>
    <t>Сүзу қағазы зертханаға. Schleicher&amp;Schuell (ШЭҚ)</t>
  </si>
  <si>
    <t>Капиллярлық қан жинауға арналған қағазды сынауға арналған бланкілер. Нысанда капиллярлық қан тамшылары үшін 3-тен 5-ке дейінгі шеңбер, пациенттің сәйкестендіру деректерін енгізуге арналған өрістер болуы керек</t>
  </si>
  <si>
    <t>Басқа медициналық құрылғылар</t>
  </si>
  <si>
    <t>Медициналық қоқысқа арналған пакет B, 500 * 800</t>
  </si>
  <si>
    <t>қызыл түсті қаптамада жазудың болуы (күні мен аты және мекен-жайы көрсетілген биологиялық қауіпті жою пакеті)</t>
  </si>
  <si>
    <t xml:space="preserve">Хирургиялық қолжуғыш шынтақпен басатын </t>
  </si>
  <si>
    <t>Бір қолмен басылатын медициналық қол жуғыш</t>
  </si>
  <si>
    <t>дәрі -дәрмектермен медициналық құралдарды алу</t>
  </si>
  <si>
    <t xml:space="preserve">лот № </t>
  </si>
  <si>
    <t>Лейкопластырь (2*500)</t>
  </si>
  <si>
    <t>Гемостатический пластырь</t>
  </si>
  <si>
    <t>УП</t>
  </si>
  <si>
    <t>Высококачественная бумага для УЗИ (ф.А6 - 110х20 мм)</t>
  </si>
  <si>
    <t>УДЗ арналған жоғары сапалы қағаз (ф.А6 - 110х20 мм)</t>
  </si>
  <si>
    <t xml:space="preserve">Лейкопластырь гипоаллергенный на хлопковой основе, покрытой медицинским термоклеем 2,5 см х 5/10 м; </t>
  </si>
  <si>
    <t>Наклеивается на зону введения иглы после гемодиализа. Специально разработанная впитывающая прокладка удерживает кровь внутри и обеспечивает давление, останавливая таким образом кровотечение.20 мм ˣ 20 мм, 35 мм ˣ 35 мм, 1 мм толщина прокладки</t>
  </si>
  <si>
    <t>уп.</t>
  </si>
  <si>
    <t>Многоразовый венозный жгут снабжен удобным механизмом, позволяющим одной рукой зафиксировать жгут, расстегнуть его или ослабить.Венозный жгут с застежкой не содержит латекса, очень долговечен и удобен в работе.</t>
  </si>
  <si>
    <t>Жгут</t>
  </si>
  <si>
    <t>шт</t>
  </si>
  <si>
    <t>Медициналық ыстық балқымалы желіммен жабылған мақта негізіндегі гипоаллергенді жабысқақ сылақ; 2,5 см х 5/10 м;</t>
  </si>
  <si>
    <t>Ол ине салынған жерге гемодиализден кейін жабыстырылады. Арнайы жасалған абсорбент жастықшасы қанды іште ұстап, қан кетуді тоқтату үшін қысым жасайды 20 мм ˣ 20 мм, 35 ​​мм ˣ 35 мм, 1 мм жастықшаның қалыңдығы</t>
  </si>
  <si>
    <t>Бірнеше рет қолданылатын веноздық турникет байлап қоюға, оны шешуге немесе бір қолыңызбен қопсытуға мүмкіндік беретін ыңғайлы механизммен жабдықталған, бекіткіші бар веноздық турникеттің құрамында латекс жоқ, ол өте берік және қолдануға ыңғайлы.</t>
  </si>
  <si>
    <t xml:space="preserve">ДӘРІ-ДӘРМЕКТЕРДІ, МЕДИЦИНАЛЫҚ ҚҰРАЛДАРДЫ САТЫП АЛУ ҮШІН  №5 ӨТІНІШІ </t>
  </si>
  <si>
    <t xml:space="preserve">ЗАЯВКА № 5 на закуп лекарственных средств, медицинских изделий и специализированных лечебных продуктов </t>
  </si>
  <si>
    <t>в рамках ГОБМП  способом запроса ценовых предложений согласно ППРК № 375 от 04.06.2021 г.</t>
  </si>
  <si>
    <t>25 июня 2021 г.</t>
  </si>
  <si>
    <t>25 маусым 2021 ж.</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</si>
</sst>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quot;Т&quot;* #,##0.00_-;\-&quot;Т&quot;* #,##0.00_-;_-&quot;Т&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4">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9"/>
      <name val="Arial"/>
      <family val="2"/>
    </font>
    <font>
      <sz val="11"/>
      <name val="Arial"/>
      <family val="2"/>
    </font>
    <font>
      <b/>
      <sz val="11"/>
      <name val="Arial"/>
      <family val="2"/>
    </font>
    <font>
      <i/>
      <sz val="9"/>
      <name val="Arial Cyr"/>
      <family val="2"/>
    </font>
    <font>
      <b/>
      <sz val="9"/>
      <name val="Arial"/>
      <family val="2"/>
    </font>
    <font>
      <b/>
      <sz val="10"/>
      <name val="Arial Cyr"/>
      <family val="2"/>
    </font>
    <font>
      <b/>
      <sz val="10"/>
      <name val="Times New Roman"/>
      <family val="1"/>
    </font>
    <font>
      <b/>
      <sz val="11"/>
      <name val="Times New Roman"/>
      <family val="1"/>
    </font>
    <font>
      <sz val="9"/>
      <color indexed="63"/>
      <name val="Arial"/>
      <family val="2"/>
    </font>
    <font>
      <sz val="9"/>
      <color rgb="FF25252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1" fillId="0" borderId="0">
      <alignment/>
      <protection/>
    </xf>
    <xf numFmtId="0" fontId="21"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2" fillId="4" borderId="0" applyNumberFormat="0" applyBorder="0" applyAlignment="0" applyProtection="0"/>
  </cellStyleXfs>
  <cellXfs count="51">
    <xf numFmtId="0" fontId="0" fillId="0" borderId="0" xfId="0" applyAlignment="1">
      <alignment/>
    </xf>
    <xf numFmtId="0" fontId="0" fillId="0" borderId="0" xfId="0" applyFill="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xf>
    <xf numFmtId="0" fontId="25" fillId="0" borderId="0" xfId="0" applyFont="1" applyAlignment="1">
      <alignment wrapText="1"/>
    </xf>
    <xf numFmtId="49" fontId="26" fillId="0" borderId="10" xfId="0" applyNumberFormat="1" applyFont="1" applyBorder="1" applyAlignment="1">
      <alignment horizontal="right"/>
    </xf>
    <xf numFmtId="0" fontId="25" fillId="0" borderId="0" xfId="0" applyFont="1" applyAlignment="1">
      <alignment horizontal="right"/>
    </xf>
    <xf numFmtId="0" fontId="24" fillId="0" borderId="11" xfId="0" applyFont="1" applyFill="1" applyBorder="1" applyAlignment="1">
      <alignment vertical="top" wrapText="1"/>
    </xf>
    <xf numFmtId="0" fontId="24" fillId="0" borderId="11" xfId="0" applyFont="1" applyFill="1" applyBorder="1" applyAlignment="1">
      <alignment horizontal="left" vertical="top" wrapText="1"/>
    </xf>
    <xf numFmtId="2" fontId="24" fillId="0" borderId="11" xfId="0" applyNumberFormat="1" applyFont="1" applyFill="1" applyBorder="1" applyAlignment="1">
      <alignment horizontal="left" vertical="top" wrapText="1"/>
    </xf>
    <xf numFmtId="0" fontId="24" fillId="0" borderId="11" xfId="0" applyNumberFormat="1" applyFont="1" applyFill="1" applyBorder="1" applyAlignment="1">
      <alignment horizontal="left" vertical="top" wrapText="1"/>
    </xf>
    <xf numFmtId="2" fontId="24" fillId="0" borderId="11" xfId="0" applyNumberFormat="1" applyFont="1" applyFill="1" applyBorder="1" applyAlignment="1">
      <alignment horizontal="left" vertical="top"/>
    </xf>
    <xf numFmtId="0" fontId="5" fillId="0" borderId="11" xfId="0" applyFont="1" applyFill="1" applyBorder="1" applyAlignment="1">
      <alignment horizontal="left" vertical="top" wrapText="1"/>
    </xf>
    <xf numFmtId="0" fontId="23" fillId="0" borderId="11" xfId="0" applyFont="1" applyFill="1" applyBorder="1" applyAlignment="1">
      <alignment vertical="top"/>
    </xf>
    <xf numFmtId="0" fontId="27" fillId="0" borderId="11" xfId="0" applyFont="1" applyFill="1" applyBorder="1" applyAlignment="1">
      <alignment horizontal="center"/>
    </xf>
    <xf numFmtId="0" fontId="24" fillId="0" borderId="11" xfId="0" applyFont="1" applyFill="1" applyBorder="1" applyAlignment="1">
      <alignment horizontal="left" vertical="top"/>
    </xf>
    <xf numFmtId="0" fontId="5" fillId="0" borderId="11" xfId="0" applyFont="1" applyFill="1" applyBorder="1" applyAlignment="1">
      <alignment horizontal="right" vertical="top" wrapText="1"/>
    </xf>
    <xf numFmtId="0" fontId="0" fillId="0" borderId="0" xfId="0" applyFill="1" applyAlignment="1">
      <alignment vertical="top"/>
    </xf>
    <xf numFmtId="0" fontId="25" fillId="0" borderId="0" xfId="0" applyFont="1" applyFill="1" applyAlignment="1">
      <alignment/>
    </xf>
    <xf numFmtId="0" fontId="26" fillId="0" borderId="11" xfId="0" applyFont="1" applyBorder="1" applyAlignment="1">
      <alignment horizontal="right" vertical="center" wrapText="1"/>
    </xf>
    <xf numFmtId="0" fontId="26" fillId="0" borderId="11" xfId="0" applyFont="1" applyBorder="1" applyAlignment="1">
      <alignment horizontal="center" vertical="center" wrapText="1"/>
    </xf>
    <xf numFmtId="0" fontId="26" fillId="0" borderId="11" xfId="0" applyFont="1" applyBorder="1" applyAlignment="1">
      <alignment horizontal="right"/>
    </xf>
    <xf numFmtId="0" fontId="26" fillId="0" borderId="11" xfId="0" applyFont="1" applyBorder="1" applyAlignment="1">
      <alignment horizontal="center"/>
    </xf>
    <xf numFmtId="0" fontId="24" fillId="0" borderId="11" xfId="0" applyNumberFormat="1" applyFont="1" applyFill="1" applyBorder="1" applyAlignment="1">
      <alignment horizontal="left" vertical="top"/>
    </xf>
    <xf numFmtId="0" fontId="29" fillId="0" borderId="0" xfId="0" applyFont="1" applyAlignment="1">
      <alignment/>
    </xf>
    <xf numFmtId="0" fontId="30" fillId="0" borderId="0" xfId="0" applyFont="1" applyAlignment="1">
      <alignment/>
    </xf>
    <xf numFmtId="0" fontId="26" fillId="0" borderId="0" xfId="0" applyFont="1" applyAlignment="1">
      <alignment horizontal="right"/>
    </xf>
    <xf numFmtId="0" fontId="30"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5" fillId="24" borderId="13" xfId="0" applyFont="1" applyFill="1" applyBorder="1" applyAlignment="1">
      <alignment horizontal="left" vertical="top" wrapText="1"/>
    </xf>
    <xf numFmtId="0" fontId="5" fillId="24" borderId="14" xfId="0" applyFont="1" applyFill="1" applyBorder="1" applyAlignment="1">
      <alignment horizontal="left" vertical="top" wrapText="1"/>
    </xf>
    <xf numFmtId="0" fontId="31" fillId="0" borderId="0" xfId="0" applyFont="1" applyAlignment="1">
      <alignment/>
    </xf>
    <xf numFmtId="0" fontId="5" fillId="0" borderId="11" xfId="0" applyFont="1" applyBorder="1" applyAlignment="1">
      <alignment horizontal="right" vertical="top" wrapText="1"/>
    </xf>
    <xf numFmtId="0" fontId="24" fillId="0" borderId="15" xfId="0" applyFont="1" applyBorder="1" applyAlignment="1">
      <alignment horizontal="left" vertical="top" wrapText="1"/>
    </xf>
    <xf numFmtId="0" fontId="33" fillId="24" borderId="11" xfId="0" applyFont="1" applyFill="1" applyBorder="1" applyAlignment="1">
      <alignment wrapText="1"/>
    </xf>
    <xf numFmtId="0" fontId="24" fillId="24" borderId="11" xfId="0" applyFont="1" applyFill="1" applyBorder="1" applyAlignment="1">
      <alignment vertical="top" wrapText="1"/>
    </xf>
    <xf numFmtId="0" fontId="24" fillId="24" borderId="11" xfId="0" applyFont="1" applyFill="1" applyBorder="1" applyAlignment="1">
      <alignment horizontal="left" vertical="top" wrapText="1"/>
    </xf>
    <xf numFmtId="2" fontId="24" fillId="24" borderId="11" xfId="0" applyNumberFormat="1" applyFont="1" applyFill="1" applyBorder="1" applyAlignment="1">
      <alignment horizontal="left" vertical="top" wrapText="1"/>
    </xf>
    <xf numFmtId="0" fontId="5" fillId="0" borderId="16" xfId="0" applyFont="1" applyBorder="1" applyAlignment="1">
      <alignment horizontal="right" vertical="top" wrapText="1"/>
    </xf>
    <xf numFmtId="0" fontId="24" fillId="0" borderId="11" xfId="0" applyFont="1" applyBorder="1" applyAlignment="1">
      <alignment horizontal="left" vertical="top" wrapText="1"/>
    </xf>
    <xf numFmtId="0" fontId="24" fillId="24" borderId="15" xfId="0" applyFont="1" applyFill="1" applyBorder="1" applyAlignment="1">
      <alignment horizontal="left" vertical="top" wrapText="1"/>
    </xf>
    <xf numFmtId="2" fontId="24" fillId="0" borderId="11" xfId="0" applyNumberFormat="1" applyFont="1" applyBorder="1" applyAlignment="1">
      <alignment horizontal="left" vertical="top" wrapText="1"/>
    </xf>
    <xf numFmtId="0" fontId="29" fillId="0" borderId="0" xfId="0" applyFont="1" applyAlignment="1">
      <alignment/>
    </xf>
    <xf numFmtId="0" fontId="26" fillId="0" borderId="0" xfId="0" applyFont="1" applyAlignment="1">
      <alignment wrapText="1"/>
    </xf>
    <xf numFmtId="0" fontId="26" fillId="0" borderId="17" xfId="0" applyFont="1" applyBorder="1" applyAlignment="1">
      <alignment wrapText="1"/>
    </xf>
    <xf numFmtId="0" fontId="26" fillId="0" borderId="0" xfId="0" applyFont="1" applyAlignment="1">
      <alignment horizontal="left" wrapText="1"/>
    </xf>
    <xf numFmtId="0" fontId="26" fillId="0" borderId="17" xfId="0" applyFont="1" applyBorder="1" applyAlignment="1">
      <alignment horizontal="left" wrapText="1"/>
    </xf>
    <xf numFmtId="0" fontId="28" fillId="0" borderId="11" xfId="0" applyFont="1" applyFill="1" applyBorder="1" applyAlignment="1">
      <alignment horizontal="center" vertical="top" wrapText="1"/>
    </xf>
    <xf numFmtId="0" fontId="31" fillId="0" borderId="0" xfId="0" applyFont="1" applyAlignment="1">
      <alignment horizontal="left" wrapText="1"/>
    </xf>
    <xf numFmtId="0" fontId="31" fillId="0" borderId="17"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4;&#1073;&#1097;&#1072;&#1103;\&#1055;&#1077;&#1088;&#1077;&#1074;&#1086;&#1076;&#1095;&#1080;&#1082;\&#1047;&#1072;&#1103;&#1074;&#1082;&#1072;%20&#1087;&#1086;%20&#1062;&#1055;%20&#8470;%203%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1г.заявка 3 (каз)"/>
    </sheetNames>
    <sheetDataSet>
      <sheetData sheetId="0">
        <row r="10">
          <cell r="C10" t="str">
            <v>жоспар</v>
          </cell>
        </row>
        <row r="12">
          <cell r="C12" t="str">
            <v>ШҚО Денсаулық сақтау басқармасы</v>
          </cell>
        </row>
        <row r="13">
          <cell r="C13" t="str">
            <v>ШҚО ДСБ  «Шығыс Қазақстан облысының ЖИТС алдын алу және күрес жөніндегі орталығы» ШЖҚ КМК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zoomScalePageLayoutView="0" workbookViewId="0" topLeftCell="A1">
      <selection activeCell="C20" sqref="C20"/>
    </sheetView>
  </sheetViews>
  <sheetFormatPr defaultColWidth="9.00390625" defaultRowHeight="12.75"/>
  <cols>
    <col min="1" max="1" width="6.25390625" style="2" customWidth="1"/>
    <col min="2" max="2" width="19.875" style="2" customWidth="1"/>
    <col min="3" max="3" width="75.00390625" style="2" customWidth="1"/>
    <col min="4" max="4" width="8.25390625" style="2" customWidth="1"/>
    <col min="5" max="5" width="9.00390625" style="2" customWidth="1"/>
    <col min="6" max="6" width="10.125" style="2" customWidth="1"/>
    <col min="7" max="7" width="12.375" style="2" customWidth="1"/>
    <col min="8" max="8" width="14.25390625" style="2" customWidth="1"/>
    <col min="9" max="9" width="11.625" style="2" bestFit="1" customWidth="1"/>
    <col min="10" max="10" width="11.25390625" style="2" customWidth="1"/>
    <col min="11" max="16384" width="9.125" style="2" customWidth="1"/>
  </cols>
  <sheetData>
    <row r="1" spans="4:7" ht="15">
      <c r="D1" s="3" t="s">
        <v>28</v>
      </c>
      <c r="E1" s="3"/>
      <c r="F1" s="3"/>
      <c r="G1" s="3"/>
    </row>
    <row r="2" spans="4:7" ht="15">
      <c r="D2" s="3" t="s">
        <v>36</v>
      </c>
      <c r="E2" s="3"/>
      <c r="F2" s="3"/>
      <c r="G2" s="3"/>
    </row>
    <row r="3" spans="4:7" ht="15">
      <c r="D3" s="3" t="s">
        <v>92</v>
      </c>
      <c r="E3" s="3"/>
      <c r="F3" s="3"/>
      <c r="G3" s="3"/>
    </row>
    <row r="5" spans="2:3" ht="15">
      <c r="B5" s="3" t="s">
        <v>90</v>
      </c>
      <c r="C5" s="3"/>
    </row>
    <row r="6" spans="2:3" ht="15">
      <c r="B6" s="3" t="s">
        <v>91</v>
      </c>
      <c r="C6" s="3"/>
    </row>
    <row r="7" ht="15" thickBot="1"/>
    <row r="8" spans="2:6" ht="15.75" thickBot="1">
      <c r="B8" s="2" t="s">
        <v>4</v>
      </c>
      <c r="C8" s="3"/>
      <c r="D8" s="3">
        <v>2021</v>
      </c>
      <c r="E8" s="3"/>
      <c r="F8" s="4"/>
    </row>
    <row r="9" spans="2:6" ht="29.25" customHeight="1" thickBot="1">
      <c r="B9" s="5" t="s">
        <v>5</v>
      </c>
      <c r="C9" s="44" t="s">
        <v>10</v>
      </c>
      <c r="D9" s="44"/>
      <c r="E9" s="45"/>
      <c r="F9" s="4"/>
    </row>
    <row r="10" spans="2:6" ht="29.25" customHeight="1" thickBot="1">
      <c r="B10" s="5" t="s">
        <v>6</v>
      </c>
      <c r="C10" s="44"/>
      <c r="D10" s="44"/>
      <c r="E10" s="45"/>
      <c r="F10" s="4">
        <v>253</v>
      </c>
    </row>
    <row r="11" spans="2:6" ht="56.25" customHeight="1" thickBot="1">
      <c r="B11" s="5" t="s">
        <v>16</v>
      </c>
      <c r="C11" s="46" t="s">
        <v>14</v>
      </c>
      <c r="D11" s="46"/>
      <c r="E11" s="47"/>
      <c r="F11" s="4"/>
    </row>
    <row r="12" spans="2:6" ht="15.75" thickBot="1">
      <c r="B12" s="2" t="s">
        <v>7</v>
      </c>
      <c r="C12" s="3"/>
      <c r="D12" s="3"/>
      <c r="E12" s="3"/>
      <c r="F12" s="6" t="s">
        <v>13</v>
      </c>
    </row>
    <row r="13" spans="2:6" ht="15.75" thickBot="1">
      <c r="B13" s="2" t="s">
        <v>0</v>
      </c>
      <c r="C13" s="3"/>
      <c r="D13" s="3"/>
      <c r="E13" s="3"/>
      <c r="F13" s="6" t="s">
        <v>15</v>
      </c>
    </row>
    <row r="14" spans="2:6" ht="15.75" thickBot="1">
      <c r="B14" s="2" t="s">
        <v>8</v>
      </c>
      <c r="C14" s="3"/>
      <c r="F14" s="4">
        <v>142</v>
      </c>
    </row>
    <row r="15" spans="2:6" ht="12.75" customHeight="1">
      <c r="B15" s="3"/>
      <c r="C15" s="46" t="s">
        <v>27</v>
      </c>
      <c r="D15" s="46"/>
      <c r="E15" s="46"/>
      <c r="F15" s="47"/>
    </row>
    <row r="16" ht="14.25">
      <c r="A16" s="7"/>
    </row>
    <row r="17" spans="1:7" ht="59.25" customHeight="1">
      <c r="A17" s="20" t="s">
        <v>12</v>
      </c>
      <c r="B17" s="21" t="s">
        <v>25</v>
      </c>
      <c r="C17" s="21" t="s">
        <v>11</v>
      </c>
      <c r="D17" s="21" t="s">
        <v>1</v>
      </c>
      <c r="E17" s="21" t="s">
        <v>9</v>
      </c>
      <c r="F17" s="21" t="s">
        <v>2</v>
      </c>
      <c r="G17" s="21" t="s">
        <v>26</v>
      </c>
    </row>
    <row r="18" spans="1:7" ht="15">
      <c r="A18" s="22">
        <v>1</v>
      </c>
      <c r="B18" s="23">
        <v>2</v>
      </c>
      <c r="C18" s="23">
        <v>3</v>
      </c>
      <c r="D18" s="23">
        <v>4</v>
      </c>
      <c r="E18" s="23">
        <v>5</v>
      </c>
      <c r="F18" s="23">
        <v>6</v>
      </c>
      <c r="G18" s="23">
        <v>7</v>
      </c>
    </row>
    <row r="19" spans="1:7" s="1" customFormat="1" ht="14.25" customHeight="1">
      <c r="A19" s="14"/>
      <c r="B19" s="48" t="s">
        <v>32</v>
      </c>
      <c r="C19" s="48"/>
      <c r="D19" s="15"/>
      <c r="E19" s="16"/>
      <c r="F19" s="16"/>
      <c r="G19" s="10"/>
    </row>
    <row r="20" spans="1:7" s="1" customFormat="1" ht="30.75" customHeight="1">
      <c r="A20" s="17">
        <v>1</v>
      </c>
      <c r="B20" s="13" t="s">
        <v>17</v>
      </c>
      <c r="C20" s="13" t="s">
        <v>24</v>
      </c>
      <c r="D20" s="8" t="s">
        <v>3</v>
      </c>
      <c r="E20" s="24">
        <v>500</v>
      </c>
      <c r="F20" s="12">
        <v>55</v>
      </c>
      <c r="G20" s="12">
        <f aca="true" t="shared" si="0" ref="G20:G28">E20*F20</f>
        <v>27500</v>
      </c>
    </row>
    <row r="21" spans="1:7" s="1" customFormat="1" ht="12.75">
      <c r="A21" s="17">
        <v>2</v>
      </c>
      <c r="B21" s="13" t="s">
        <v>21</v>
      </c>
      <c r="C21" s="13" t="s">
        <v>22</v>
      </c>
      <c r="D21" s="8" t="s">
        <v>3</v>
      </c>
      <c r="E21" s="24">
        <v>20</v>
      </c>
      <c r="F21" s="12">
        <v>1000</v>
      </c>
      <c r="G21" s="12">
        <f t="shared" si="0"/>
        <v>20000</v>
      </c>
    </row>
    <row r="22" spans="1:12" s="1" customFormat="1" ht="36">
      <c r="A22" s="17">
        <v>3</v>
      </c>
      <c r="B22" s="9" t="s">
        <v>78</v>
      </c>
      <c r="C22" s="9" t="s">
        <v>31</v>
      </c>
      <c r="D22" s="9" t="s">
        <v>3</v>
      </c>
      <c r="E22" s="11">
        <v>50</v>
      </c>
      <c r="F22" s="10">
        <v>2900</v>
      </c>
      <c r="G22" s="10">
        <f t="shared" si="0"/>
        <v>145000</v>
      </c>
      <c r="K22" s="18"/>
      <c r="L22" s="18"/>
    </row>
    <row r="23" spans="1:11" s="1" customFormat="1" ht="60">
      <c r="A23" s="17">
        <v>4</v>
      </c>
      <c r="B23" s="9" t="s">
        <v>23</v>
      </c>
      <c r="C23" s="9" t="s">
        <v>35</v>
      </c>
      <c r="D23" s="9" t="s">
        <v>3</v>
      </c>
      <c r="E23" s="11">
        <v>200</v>
      </c>
      <c r="F23" s="10">
        <v>400</v>
      </c>
      <c r="G23" s="10">
        <f t="shared" si="0"/>
        <v>80000</v>
      </c>
      <c r="K23" s="18"/>
    </row>
    <row r="24" spans="1:7" s="1" customFormat="1" ht="27.75" customHeight="1">
      <c r="A24" s="17">
        <v>5</v>
      </c>
      <c r="B24" s="9" t="s">
        <v>29</v>
      </c>
      <c r="C24" s="8" t="s">
        <v>30</v>
      </c>
      <c r="D24" s="8" t="s">
        <v>3</v>
      </c>
      <c r="E24" s="11">
        <v>3000</v>
      </c>
      <c r="F24" s="10">
        <v>30</v>
      </c>
      <c r="G24" s="10">
        <f t="shared" si="0"/>
        <v>90000</v>
      </c>
    </row>
    <row r="25" spans="1:7" s="19" customFormat="1" ht="36">
      <c r="A25" s="17">
        <v>6</v>
      </c>
      <c r="B25" s="9" t="s">
        <v>33</v>
      </c>
      <c r="C25" s="8" t="s">
        <v>34</v>
      </c>
      <c r="D25" s="8" t="s">
        <v>3</v>
      </c>
      <c r="E25" s="9">
        <v>2</v>
      </c>
      <c r="F25" s="10">
        <v>15000</v>
      </c>
      <c r="G25" s="10">
        <f t="shared" si="0"/>
        <v>30000</v>
      </c>
    </row>
    <row r="26" spans="1:7" ht="27.75" customHeight="1">
      <c r="A26" s="33">
        <v>7</v>
      </c>
      <c r="B26" s="34" t="s">
        <v>75</v>
      </c>
      <c r="C26" s="35" t="s">
        <v>80</v>
      </c>
      <c r="D26" s="36" t="s">
        <v>3</v>
      </c>
      <c r="E26" s="37">
        <v>10</v>
      </c>
      <c r="F26" s="38">
        <v>150</v>
      </c>
      <c r="G26" s="38">
        <f t="shared" si="0"/>
        <v>1500</v>
      </c>
    </row>
    <row r="27" spans="1:7" ht="49.5" customHeight="1">
      <c r="A27" s="39">
        <v>8</v>
      </c>
      <c r="B27" s="40" t="s">
        <v>76</v>
      </c>
      <c r="C27" s="36" t="s">
        <v>81</v>
      </c>
      <c r="D27" s="41" t="s">
        <v>82</v>
      </c>
      <c r="E27" s="37">
        <v>500</v>
      </c>
      <c r="F27" s="38">
        <v>200</v>
      </c>
      <c r="G27" s="38">
        <f t="shared" si="0"/>
        <v>100000</v>
      </c>
    </row>
    <row r="28" spans="1:7" ht="38.25" customHeight="1">
      <c r="A28" s="39">
        <v>9</v>
      </c>
      <c r="B28" s="40" t="s">
        <v>84</v>
      </c>
      <c r="C28" s="36" t="s">
        <v>83</v>
      </c>
      <c r="D28" s="37" t="s">
        <v>85</v>
      </c>
      <c r="E28" s="37">
        <v>10</v>
      </c>
      <c r="F28" s="38">
        <v>3000</v>
      </c>
      <c r="G28" s="38">
        <f t="shared" si="0"/>
        <v>30000</v>
      </c>
    </row>
    <row r="29" s="19" customFormat="1" ht="14.25"/>
    <row r="30" spans="2:5" s="19" customFormat="1" ht="14.25">
      <c r="B30" s="2" t="s">
        <v>37</v>
      </c>
      <c r="C30" s="2"/>
      <c r="D30" s="2" t="s">
        <v>18</v>
      </c>
      <c r="E30" s="2"/>
    </row>
    <row r="32" spans="2:4" ht="14.25">
      <c r="B32" s="2" t="s">
        <v>38</v>
      </c>
      <c r="D32" s="2" t="s">
        <v>19</v>
      </c>
    </row>
    <row r="34" spans="2:4" ht="14.25">
      <c r="B34" s="2" t="s">
        <v>39</v>
      </c>
      <c r="D34" s="2" t="s">
        <v>20</v>
      </c>
    </row>
  </sheetData>
  <sheetProtection/>
  <mergeCells count="4">
    <mergeCell ref="C9:E10"/>
    <mergeCell ref="C11:E11"/>
    <mergeCell ref="C15:F15"/>
    <mergeCell ref="B19:C19"/>
  </mergeCells>
  <printOptions/>
  <pageMargins left="0.9055118110236221" right="0.31496062992125984" top="0.7480314960629921" bottom="0.5511811023622047" header="0.31496062992125984"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C9" sqref="C9:E10"/>
    </sheetView>
  </sheetViews>
  <sheetFormatPr defaultColWidth="9.00390625" defaultRowHeight="12.75"/>
  <cols>
    <col min="1" max="1" width="6.25390625" style="2" customWidth="1"/>
    <col min="2" max="2" width="19.875" style="2" customWidth="1"/>
    <col min="3" max="3" width="75.00390625" style="2" customWidth="1"/>
    <col min="4" max="4" width="8.25390625" style="2" customWidth="1"/>
    <col min="5" max="5" width="9.00390625" style="2" customWidth="1"/>
    <col min="6" max="6" width="10.125" style="2" customWidth="1"/>
    <col min="7" max="7" width="12.375" style="2" customWidth="1"/>
    <col min="8" max="8" width="14.25390625" style="2" customWidth="1"/>
    <col min="9" max="9" width="11.625" style="2" bestFit="1" customWidth="1"/>
    <col min="10" max="10" width="11.25390625" style="2" customWidth="1"/>
    <col min="11" max="16384" width="9.125" style="2" customWidth="1"/>
  </cols>
  <sheetData>
    <row r="1" spans="4:7" ht="15">
      <c r="D1" s="27" t="s">
        <v>52</v>
      </c>
      <c r="E1" s="27"/>
      <c r="F1" s="3"/>
      <c r="G1" s="3"/>
    </row>
    <row r="2" spans="4:7" ht="15">
      <c r="D2" s="27" t="s">
        <v>53</v>
      </c>
      <c r="E2" s="27" t="s">
        <v>53</v>
      </c>
      <c r="F2" s="3"/>
      <c r="G2" s="3" t="s">
        <v>54</v>
      </c>
    </row>
    <row r="3" spans="4:7" ht="15">
      <c r="D3" s="3" t="s">
        <v>93</v>
      </c>
      <c r="E3" s="3"/>
      <c r="F3" s="3"/>
      <c r="G3" s="3"/>
    </row>
    <row r="5" spans="2:4" ht="15">
      <c r="B5" s="43" t="s">
        <v>44</v>
      </c>
      <c r="C5" s="43"/>
      <c r="D5" s="3"/>
    </row>
    <row r="6" spans="2:4" ht="15">
      <c r="B6" s="43" t="s">
        <v>89</v>
      </c>
      <c r="C6" s="43"/>
      <c r="D6" s="3"/>
    </row>
    <row r="7" ht="15" thickBot="1"/>
    <row r="8" spans="2:6" ht="15.75" thickBot="1">
      <c r="B8" s="25"/>
      <c r="C8" s="3"/>
      <c r="D8" s="3">
        <v>2021</v>
      </c>
      <c r="E8" s="3"/>
      <c r="F8" s="4"/>
    </row>
    <row r="9" spans="2:6" ht="29.25" customHeight="1" thickBot="1">
      <c r="B9" s="26" t="s">
        <v>45</v>
      </c>
      <c r="C9" s="44" t="str">
        <f>'[1]2021г.заявка 3 (каз)'!C10</f>
        <v>жоспар</v>
      </c>
      <c r="D9" s="44"/>
      <c r="E9" s="45"/>
      <c r="F9" s="4"/>
    </row>
    <row r="10" spans="2:6" ht="29.25" customHeight="1" thickBot="1">
      <c r="B10" s="26" t="s">
        <v>46</v>
      </c>
      <c r="C10" s="44"/>
      <c r="D10" s="44"/>
      <c r="E10" s="45"/>
      <c r="F10" s="4">
        <v>253</v>
      </c>
    </row>
    <row r="11" spans="2:6" ht="56.25" customHeight="1" thickBot="1">
      <c r="B11" s="26" t="s">
        <v>47</v>
      </c>
      <c r="C11" s="49" t="str">
        <f>'[1]2021г.заявка 3 (каз)'!C12</f>
        <v>ШҚО Денсаулық сақтау басқармасы</v>
      </c>
      <c r="D11" s="49"/>
      <c r="E11" s="50"/>
      <c r="F11" s="4"/>
    </row>
    <row r="12" spans="2:6" ht="15.75" thickBot="1">
      <c r="B12" s="26" t="s">
        <v>48</v>
      </c>
      <c r="C12" s="32" t="str">
        <f>'[1]2021г.заявка 3 (каз)'!C13</f>
        <v>ШҚО ДСБ  «Шығыс Қазақстан облысының ЖИТС алдын алу және күрес жөніндегі орталығы» ШЖҚ КМК</v>
      </c>
      <c r="D12" s="32"/>
      <c r="E12" s="32"/>
      <c r="F12" s="6" t="s">
        <v>13</v>
      </c>
    </row>
    <row r="13" spans="2:6" ht="15.75" thickBot="1">
      <c r="B13" s="26" t="s">
        <v>49</v>
      </c>
      <c r="C13" s="32"/>
      <c r="D13" s="32"/>
      <c r="E13" s="32"/>
      <c r="F13" s="6" t="s">
        <v>15</v>
      </c>
    </row>
    <row r="14" spans="2:6" ht="15.75" thickBot="1">
      <c r="B14" s="26" t="s">
        <v>50</v>
      </c>
      <c r="C14" s="3"/>
      <c r="F14" s="4">
        <v>142</v>
      </c>
    </row>
    <row r="15" spans="2:6" ht="12.75" customHeight="1">
      <c r="B15" s="26" t="s">
        <v>51</v>
      </c>
      <c r="C15" s="49" t="s">
        <v>73</v>
      </c>
      <c r="D15" s="49"/>
      <c r="E15" s="49"/>
      <c r="F15" s="50"/>
    </row>
    <row r="16" ht="15" thickBot="1">
      <c r="A16" s="7"/>
    </row>
    <row r="17" spans="1:7" ht="59.25" customHeight="1" thickBot="1">
      <c r="A17" s="20" t="s">
        <v>74</v>
      </c>
      <c r="B17" s="28" t="s">
        <v>55</v>
      </c>
      <c r="C17" s="29" t="s">
        <v>56</v>
      </c>
      <c r="D17" s="29" t="s">
        <v>57</v>
      </c>
      <c r="E17" s="29" t="s">
        <v>58</v>
      </c>
      <c r="F17" s="29" t="s">
        <v>59</v>
      </c>
      <c r="G17" s="29" t="s">
        <v>60</v>
      </c>
    </row>
    <row r="18" spans="1:7" ht="15">
      <c r="A18" s="22">
        <v>1</v>
      </c>
      <c r="B18" s="23">
        <v>2</v>
      </c>
      <c r="C18" s="23">
        <v>3</v>
      </c>
      <c r="D18" s="23">
        <v>4</v>
      </c>
      <c r="E18" s="23">
        <v>5</v>
      </c>
      <c r="F18" s="23">
        <v>6</v>
      </c>
      <c r="G18" s="23">
        <v>7</v>
      </c>
    </row>
    <row r="19" spans="1:7" s="1" customFormat="1" ht="14.25" customHeight="1">
      <c r="A19" s="14"/>
      <c r="B19" s="48" t="s">
        <v>68</v>
      </c>
      <c r="C19" s="48"/>
      <c r="D19" s="15"/>
      <c r="E19" s="16"/>
      <c r="F19" s="16"/>
      <c r="G19" s="10"/>
    </row>
    <row r="20" spans="1:7" s="1" customFormat="1" ht="30.75" customHeight="1">
      <c r="A20" s="17">
        <v>1</v>
      </c>
      <c r="B20" s="30" t="s">
        <v>61</v>
      </c>
      <c r="C20" s="31" t="s">
        <v>62</v>
      </c>
      <c r="D20" s="8" t="s">
        <v>40</v>
      </c>
      <c r="E20" s="24">
        <v>500</v>
      </c>
      <c r="F20" s="12">
        <v>55</v>
      </c>
      <c r="G20" s="12">
        <f aca="true" t="shared" si="0" ref="G20:G28">E20*F20</f>
        <v>27500</v>
      </c>
    </row>
    <row r="21" spans="1:7" s="1" customFormat="1" ht="12.75">
      <c r="A21" s="17">
        <v>2</v>
      </c>
      <c r="B21" s="30" t="s">
        <v>63</v>
      </c>
      <c r="C21" s="31" t="s">
        <v>64</v>
      </c>
      <c r="D21" s="8" t="s">
        <v>40</v>
      </c>
      <c r="E21" s="24">
        <v>20</v>
      </c>
      <c r="F21" s="12">
        <v>1000</v>
      </c>
      <c r="G21" s="12">
        <f t="shared" si="0"/>
        <v>20000</v>
      </c>
    </row>
    <row r="22" spans="1:12" s="1" customFormat="1" ht="54" customHeight="1">
      <c r="A22" s="17">
        <v>3</v>
      </c>
      <c r="B22" s="9" t="s">
        <v>79</v>
      </c>
      <c r="C22" s="9" t="s">
        <v>65</v>
      </c>
      <c r="D22" s="9" t="s">
        <v>40</v>
      </c>
      <c r="E22" s="11">
        <v>50</v>
      </c>
      <c r="F22" s="10">
        <v>2900</v>
      </c>
      <c r="G22" s="10">
        <f t="shared" si="0"/>
        <v>145000</v>
      </c>
      <c r="K22" s="18"/>
      <c r="L22" s="18"/>
    </row>
    <row r="23" spans="1:11" s="1" customFormat="1" ht="48">
      <c r="A23" s="17">
        <v>4</v>
      </c>
      <c r="B23" s="9" t="s">
        <v>66</v>
      </c>
      <c r="C23" s="9" t="s">
        <v>67</v>
      </c>
      <c r="D23" s="9" t="s">
        <v>40</v>
      </c>
      <c r="E23" s="11">
        <v>200</v>
      </c>
      <c r="F23" s="10">
        <v>400</v>
      </c>
      <c r="G23" s="10">
        <f t="shared" si="0"/>
        <v>80000</v>
      </c>
      <c r="K23" s="18"/>
    </row>
    <row r="24" spans="1:7" s="1" customFormat="1" ht="41.25" customHeight="1">
      <c r="A24" s="17">
        <v>5</v>
      </c>
      <c r="B24" s="9" t="s">
        <v>69</v>
      </c>
      <c r="C24" s="8" t="s">
        <v>70</v>
      </c>
      <c r="D24" s="8" t="s">
        <v>40</v>
      </c>
      <c r="E24" s="11">
        <v>3000</v>
      </c>
      <c r="F24" s="10">
        <v>30</v>
      </c>
      <c r="G24" s="10">
        <f t="shared" si="0"/>
        <v>90000</v>
      </c>
    </row>
    <row r="25" spans="1:7" s="19" customFormat="1" ht="24">
      <c r="A25" s="17">
        <v>6</v>
      </c>
      <c r="B25" s="9" t="s">
        <v>71</v>
      </c>
      <c r="C25" s="8" t="s">
        <v>72</v>
      </c>
      <c r="D25" s="8" t="s">
        <v>40</v>
      </c>
      <c r="E25" s="9">
        <v>2</v>
      </c>
      <c r="F25" s="10">
        <v>15000</v>
      </c>
      <c r="G25" s="10">
        <f t="shared" si="0"/>
        <v>30000</v>
      </c>
    </row>
    <row r="26" spans="1:7" ht="27.75" customHeight="1">
      <c r="A26" s="33">
        <v>7</v>
      </c>
      <c r="B26" s="40" t="s">
        <v>75</v>
      </c>
      <c r="C26" s="36" t="s">
        <v>86</v>
      </c>
      <c r="D26" s="36" t="s">
        <v>3</v>
      </c>
      <c r="E26" s="37">
        <v>10</v>
      </c>
      <c r="F26" s="38">
        <v>150</v>
      </c>
      <c r="G26" s="42">
        <f t="shared" si="0"/>
        <v>1500</v>
      </c>
    </row>
    <row r="27" spans="1:7" ht="36">
      <c r="A27" s="33">
        <v>8</v>
      </c>
      <c r="B27" s="40" t="s">
        <v>76</v>
      </c>
      <c r="C27" s="36" t="s">
        <v>87</v>
      </c>
      <c r="D27" s="36" t="s">
        <v>77</v>
      </c>
      <c r="E27" s="37">
        <v>500</v>
      </c>
      <c r="F27" s="38">
        <v>200</v>
      </c>
      <c r="G27" s="42">
        <f t="shared" si="0"/>
        <v>100000</v>
      </c>
    </row>
    <row r="28" spans="1:7" ht="48">
      <c r="A28" s="33">
        <v>9</v>
      </c>
      <c r="B28" s="40" t="s">
        <v>84</v>
      </c>
      <c r="C28" s="36" t="s">
        <v>88</v>
      </c>
      <c r="D28" s="36" t="s">
        <v>85</v>
      </c>
      <c r="E28" s="37">
        <v>10</v>
      </c>
      <c r="F28" s="38">
        <v>3000</v>
      </c>
      <c r="G28" s="42">
        <f t="shared" si="0"/>
        <v>30000</v>
      </c>
    </row>
    <row r="29" s="19" customFormat="1" ht="14.25"/>
    <row r="30" spans="2:5" s="19" customFormat="1" ht="14.25">
      <c r="B30" s="2" t="s">
        <v>41</v>
      </c>
      <c r="C30" s="2"/>
      <c r="D30" s="2" t="s">
        <v>18</v>
      </c>
      <c r="E30" s="2"/>
    </row>
    <row r="32" spans="2:4" ht="14.25">
      <c r="B32" s="2" t="s">
        <v>42</v>
      </c>
      <c r="D32" s="2" t="s">
        <v>19</v>
      </c>
    </row>
    <row r="34" spans="2:4" ht="14.25">
      <c r="B34" s="2" t="s">
        <v>43</v>
      </c>
      <c r="D34" s="2" t="s">
        <v>20</v>
      </c>
    </row>
  </sheetData>
  <sheetProtection/>
  <mergeCells count="4">
    <mergeCell ref="C9:E10"/>
    <mergeCell ref="C11:E11"/>
    <mergeCell ref="C15:F15"/>
    <mergeCell ref="B19:C19"/>
  </mergeCells>
  <printOptions/>
  <pageMargins left="0.9055118110236221" right="0.31496062992125984" top="0.7480314960629921" bottom="0.5511811023622047" header="0.31496062992125984"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2021-06-25T07:05:55Z</cp:lastPrinted>
  <dcterms:created xsi:type="dcterms:W3CDTF">2009-04-02T10:24:03Z</dcterms:created>
  <dcterms:modified xsi:type="dcterms:W3CDTF">2021-06-25T07:06:34Z</dcterms:modified>
  <cp:category/>
  <cp:version/>
  <cp:contentType/>
  <cp:contentStatus/>
</cp:coreProperties>
</file>