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5" windowWidth="11355" windowHeight="8445" tabRatio="818" activeTab="1"/>
  </bookViews>
  <sheets>
    <sheet name="Итоги 6 (375)" sheetId="1" r:id="rId1"/>
    <sheet name="Итоги 6 (375 каз)" sheetId="2" r:id="rId2"/>
  </sheets>
  <definedNames/>
  <calcPr fullCalcOnLoad="1"/>
</workbook>
</file>

<file path=xl/sharedStrings.xml><?xml version="1.0" encoding="utf-8"?>
<sst xmlns="http://schemas.openxmlformats.org/spreadsheetml/2006/main" count="207" uniqueCount="137">
  <si>
    <t>Наименование медикаментов и прочих средств медицинского назначения</t>
  </si>
  <si>
    <t>М.В.Жеголко</t>
  </si>
  <si>
    <t>Кол-во</t>
  </si>
  <si>
    <t>Главный врач</t>
  </si>
  <si>
    <t>Г.В.Гордиенко</t>
  </si>
  <si>
    <r>
      <t>Наименование заказчика и организатора государственных закупок, их почтовый адрес</t>
    </r>
    <r>
      <rPr>
        <sz val="8"/>
        <rFont val="Arial"/>
        <family val="2"/>
      </rPr>
      <t xml:space="preserve">: </t>
    </r>
  </si>
  <si>
    <t xml:space="preserve">профилактике и борьбе со СПИД» Управления </t>
  </si>
  <si>
    <t>г.Усть-Каменогорск, ул.Бурова, 21/1</t>
  </si>
  <si>
    <r>
      <t>Председатель комиссии:</t>
    </r>
    <r>
      <rPr>
        <sz val="8"/>
        <rFont val="Arial"/>
        <family val="2"/>
      </rPr>
      <t xml:space="preserve"> </t>
    </r>
  </si>
  <si>
    <r>
      <t>Члены комиссии:</t>
    </r>
    <r>
      <rPr>
        <sz val="8"/>
        <rFont val="Arial"/>
        <family val="2"/>
      </rPr>
      <t xml:space="preserve"> </t>
    </r>
  </si>
  <si>
    <t>Жеголко Марина Владимировна - главный врач</t>
  </si>
  <si>
    <t>Оралбаева Наталья Александровна – зав.отделом ЛПР и Д</t>
  </si>
  <si>
    <t>Секретарь комиссии:</t>
  </si>
  <si>
    <t>Гуляева Татьяна Никифоровна – юрисконсульт (специалист по гос.закупкам)</t>
  </si>
  <si>
    <t>Гордиенко Галина Викторовна – экономист (специалист по гос.закупкам)</t>
  </si>
  <si>
    <t>Планируемая в БЗ цена (тенге)</t>
  </si>
  <si>
    <t>Потенциальный поставщик после победителя</t>
  </si>
  <si>
    <t>Победитель</t>
  </si>
  <si>
    <t>Кол-во для закупа</t>
  </si>
  <si>
    <t>Сумма по договору</t>
  </si>
  <si>
    <t>Комиссия:</t>
  </si>
  <si>
    <t>Председатель комиссии:</t>
  </si>
  <si>
    <t>Т.Н.Гуляева</t>
  </si>
  <si>
    <t>Члены комиссии:</t>
  </si>
  <si>
    <t>Зав.отделом ЛПРиД</t>
  </si>
  <si>
    <t>Н.А.Оралбаева</t>
  </si>
  <si>
    <t>Экономист (специалист по гос.закупкам)</t>
  </si>
  <si>
    <t>Юрисконсульт (специалист по гос.закупкам)</t>
  </si>
  <si>
    <t>Корякина Ольга Викторовна - зав.лабораторией</t>
  </si>
  <si>
    <t>№ лота</t>
  </si>
  <si>
    <t>Зав.лабораторией</t>
  </si>
  <si>
    <t>О.В.Корякина</t>
  </si>
  <si>
    <t xml:space="preserve">здравоохранения ВКО, </t>
  </si>
  <si>
    <t xml:space="preserve">КГП на ПХВ «Восточно-Казахстанский областной центр по </t>
  </si>
  <si>
    <t>Главный бухгалтер</t>
  </si>
  <si>
    <t xml:space="preserve">Камысова Гульнар Елдесовна - главный бухгалтер   </t>
  </si>
  <si>
    <t>Г.Е.Камысова</t>
  </si>
  <si>
    <t>Выделенная сумма (тенге)</t>
  </si>
  <si>
    <t>Ед. изм</t>
  </si>
  <si>
    <t>Вакутейнеры с К2 ЭДТА+ гель, 5 мл</t>
  </si>
  <si>
    <t>Одноразовые микропипетки</t>
  </si>
  <si>
    <t>Штатив для пробирок</t>
  </si>
  <si>
    <t>Бумага фильтровальная лабор. Schleicher&amp;Schuell (для ДЭН)</t>
  </si>
  <si>
    <t>Прочие медицинские изделия</t>
  </si>
  <si>
    <t>ШТ</t>
  </si>
  <si>
    <t xml:space="preserve">Тапсырыс беруші мен мемлекеттік сатып алуды ұйымдастырушының атауы, олардың пошталық мекенжайы: </t>
  </si>
  <si>
    <t xml:space="preserve"> Комиссия  хатшысы:</t>
  </si>
  <si>
    <t>Жеголко Марина Владимировна - бас дәрігер</t>
  </si>
  <si>
    <t xml:space="preserve">Гуляева Татьяна Никифоровна – заңкеңесші  </t>
  </si>
  <si>
    <t>Корякина Ольга Викторовна - зертхана меңгерушісі</t>
  </si>
  <si>
    <t>Оралбаева Наталья Александровна – ЕАКК бөлімінің меңгерушісі</t>
  </si>
  <si>
    <t>Камысова Гүлнәр Елдесовна- бас бухгалтер</t>
  </si>
  <si>
    <t>Гордиенко Галина Викторовна – экономист (МСА бойынша маман)</t>
  </si>
  <si>
    <t xml:space="preserve">ШҚО ДСБ "ШҚО ЖИТС алдын алу </t>
  </si>
  <si>
    <t>және күрес жөніндегі орталық" ШЖҚ КМК</t>
  </si>
  <si>
    <t>Өскемен қаласы Буров көшесі 21/1</t>
  </si>
  <si>
    <t xml:space="preserve">Комиссия төрайымы: </t>
  </si>
  <si>
    <t xml:space="preserve">Комиссия мүшелері: </t>
  </si>
  <si>
    <t>Жеңімпаздан кейінгі әлеуетті жеткізуші</t>
  </si>
  <si>
    <t>жеңімпаз</t>
  </si>
  <si>
    <t>сатып алу үшін саны</t>
  </si>
  <si>
    <t>Шарт бойынша сомма</t>
  </si>
  <si>
    <t xml:space="preserve">Дәрі-дәрмектер мен медициналық мақсаттағы өзге де құралдардың атауы   </t>
  </si>
  <si>
    <t>Өлшем бірлігі</t>
  </si>
  <si>
    <t>Саны</t>
  </si>
  <si>
    <t>Жоспарланған  сомма (теңге)</t>
  </si>
  <si>
    <t>Алуға бөлінген сомма (теңге)</t>
  </si>
  <si>
    <t>комисси мүшелері:</t>
  </si>
  <si>
    <t>заңкеңесші (МСА маманы)</t>
  </si>
  <si>
    <t>зертхана меңгерушісі</t>
  </si>
  <si>
    <t xml:space="preserve">ЕАКК дәне Д бөлім меңгерушісі </t>
  </si>
  <si>
    <t>Бас бухгалтер</t>
  </si>
  <si>
    <t xml:space="preserve">Комиссия хатшысы: </t>
  </si>
  <si>
    <t>Экономист (МСА маманы)</t>
  </si>
  <si>
    <t>дана</t>
  </si>
  <si>
    <t>Басқа медициналық құрылғылар</t>
  </si>
  <si>
    <t xml:space="preserve">комисия төрайымы : </t>
  </si>
  <si>
    <t xml:space="preserve">закупа способом запроса ценовых предложений медицинских изделий и лекарственных средств
 для оказания гарантированного объема бесплатной
медицинской помощи и медицинской помощи в системе обязательного социального
медицинского страхования
Постановление Правительства Республики Казахстан от 4 июня 2021 года № 375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</si>
  <si>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Предложенное торговое наименование и краткая характеристика</t>
  </si>
  <si>
    <t>Предложенная цена</t>
  </si>
  <si>
    <t>Конкурс ЗЦП признан несостоявшимся согласно п. 101 Правил в связи с отсутствием ценовых предложений</t>
  </si>
  <si>
    <t>В случае предоставления документов в соответствии с п.100 и 102 Правил - победитель ТОО "Альянс-Фарм", г.Усть-Каменогорск, ул.Бажова, 333/1</t>
  </si>
  <si>
    <t xml:space="preserve">Ұсынылған баға ұсыныстарын әлеуетті жеткізушілер 2021 жылдың  3 шілде  сағ 09-00 дейін жүзеге асырады, комиссия құрамында:  </t>
  </si>
  <si>
    <t>Ұсынылған сауда атауы және қысқаша сипаттамасы</t>
  </si>
  <si>
    <t>Ұсынылған баға</t>
  </si>
  <si>
    <t>Бағалы ұсыныстардың болмауына байланысты конкурс қағидалардың 101тармағына сәйкес жарамсыз деп танылды</t>
  </si>
  <si>
    <t>ПРОТОКОЛ ИТОГОВ № 6 от 08 ноября 2021 года</t>
  </si>
  <si>
    <t>Рассмотрение представленных ценовых предложений от потенциальных поставщиков осуществляется 3 ноября 2021 г. в 09.00 комиссией в составе:</t>
  </si>
  <si>
    <t>Комиссия установила соответствие потенциальных поставщиков требованиям пункта 97 Правил, утв. Постановлением Правительства РК № 375 от 04.06.2021 г., постащиками были предоставлены все требуемые документы. Во время вскрытия конвертов присутствовал представитель поставщика ТОО "КФК Медсервис плюс".</t>
  </si>
  <si>
    <t>Лейкопластырь (2,5*500)</t>
  </si>
  <si>
    <t>Бенфотиамина в расчете на 100% сухое вещество - 100 мг, Пиридоксина гидрохлорида в расчете на 100% сухое вещество 100 мг</t>
  </si>
  <si>
    <t>Урсодезоксихолевая кислота 300 мг</t>
  </si>
  <si>
    <t xml:space="preserve">Клотримазол 1г+беклометазона дипропиоонат 0,025 г+гентамицина сульфат 0,1 к крем 15 мг </t>
  </si>
  <si>
    <t>УП</t>
  </si>
  <si>
    <t>ТУБ</t>
  </si>
  <si>
    <t>Соответствие характеристикам</t>
  </si>
  <si>
    <t>Лейкопластырь 2,5 см х 5 м гипоаллерген.основа</t>
  </si>
  <si>
    <t>соответствует</t>
  </si>
  <si>
    <t>Холудексан 300 мг № 20</t>
  </si>
  <si>
    <t>ТОО "Альянс-Фарм"                                  01.11.21 г. 13-40</t>
  </si>
  <si>
    <t>ТОО "ЭкоФарм Интернейшнл"                                01.11.21 г. 13-53</t>
  </si>
  <si>
    <t>ТОО "Телфин KZ"                                                         02.11.21 г.  14-20</t>
  </si>
  <si>
    <t>PerkinElmer226 Бумага для проб/1000 бланков в наборе</t>
  </si>
  <si>
    <t>ТОО "КФК Медсервис плюс"                                                         02.11.21 г.  15-40</t>
  </si>
  <si>
    <t>Витаксон таб.№ 60</t>
  </si>
  <si>
    <t>Холудексан капс.300 мг № 20</t>
  </si>
  <si>
    <t>Кандидерм крем д/наружн.прим.15,0</t>
  </si>
  <si>
    <t>Одноразовые стерильные вакуумные пробирки AVATUBE для забора и хранения венозной крови, плазмы крови с К2 ЭДТА и гелем, объемом 5 мл со светло-фиолетовой крышкой</t>
  </si>
  <si>
    <t>В случае предоставления документов в соответствии с п.100 и 102 Правил - победитель ТОО "Эко-Фарм Интернейшнл", г.Шымкент, 18 мкр, д.54, кв.1</t>
  </si>
  <si>
    <t>В случае предоставления документов в соответствии с п.100 и 102 Правил - победитель ТОО "Телфин KZ", г.Усть-Каменогорск, ул.Гоголя36/1</t>
  </si>
  <si>
    <t>В случае предоставления документов в соответствии с п.100 и 102 Правил - победитель ТОО "КФК Медсервис плюс", г.Усть-Каменогорск, ул.Грузинская, 7/1</t>
  </si>
  <si>
    <t>ТОО "КФК Медсервис плюс", г.Усть-Каменогорск, ул.Грузинская, 7/1</t>
  </si>
  <si>
    <t>ТОО "Альянс-Фарм", г.Усть-Каменогорск, ул.Бажова, 333/1</t>
  </si>
  <si>
    <t>2021жылғы 08 қараша   № 6 қорытынды хаттамасы</t>
  </si>
  <si>
    <t xml:space="preserve">Тегін кепілдендірілген көлемді қамтамасыз ету үшін дәрі-дәрмектерге, медициналық мақсаттағы бұйымдарға баға ұсыныстарын сұрату тәсілімен сатып алу
медициналық көмек және міндетті әлеуметтік жүйеде медициналық көмек
медициналық сақтандыру
Қазақстан Республикасы Үкіметінің 2021 жылғы  4 қарашадағы  № 375 қаулысы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</si>
  <si>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Комиссия әлеуетті өнім берушілердің бекітілген Қағидалардың 97-тармағының талаптарына сәйкестігін белгіледі. Қазақстан Республикасы Үкіметінің 04.06.2021 жылғы № 375 қаулысымен жеткізушілер барлық қажетті құжаттарды ұсынды. Конверттерді ашу кезінде жеткізуші «KFK Medservice Plus» ЖШС өкілі қатысты.</t>
  </si>
  <si>
    <t>Сипаттамаларға сәйкестік</t>
  </si>
  <si>
    <t>Бір рет қолданылатын микропипеттер</t>
  </si>
  <si>
    <t>Пробиркаға арналған сөре</t>
  </si>
  <si>
    <t>Сүзгі қағаз зертханасы. Schleicher &amp; Schuell (SS үшін)</t>
  </si>
  <si>
    <t>Жабысқақ сылақ (2,5 * 500)</t>
  </si>
  <si>
    <t>К2 ЭДТА + гелі бар вакутайнерлер, 5 мл</t>
  </si>
  <si>
    <t>100% құрғақ затқа бенфотиамин - 100 мг, пиридоксин гидрохлориді 100% құрғақ затқа 100 мг</t>
  </si>
  <si>
    <t>Урсодезоксихолий қышқылы 300 мг</t>
  </si>
  <si>
    <t>Клотримазол 1г + беклометазон дипропионат 0,025 г + гентамицин сульфаты 0,1 к кілегей 15 мг</t>
  </si>
  <si>
    <t>сәйкес</t>
  </si>
  <si>
    <t>Веноздық қанды, K2 EDTA және гелі бар қан плазмасын, ашық күлгін қақпағы бар 5 мл көлемін жинауға және сақтауға арналған AVATUBE бір рет қолданылатын стерильді вакуумдық түтіктер</t>
  </si>
  <si>
    <t xml:space="preserve">PerkinElmer226 Үлгі қағаз / жиынтыққа 1000 </t>
  </si>
  <si>
    <t>сәйкес келеді</t>
  </si>
  <si>
    <t xml:space="preserve"> "КФК Медсервис плюс" ЖШС                                                         02.11.21 г.  15-40</t>
  </si>
  <si>
    <t xml:space="preserve"> "ЭкоФарм Интернейшнл"    ЖШС                            01.11.21 г. 13-53</t>
  </si>
  <si>
    <t xml:space="preserve"> "Альянс-Фарм" ЖШС                                  01.11.21 г. 13-40</t>
  </si>
  <si>
    <t xml:space="preserve"> Ереженің 100 және 102-тармақтарына сәйкес құжаттар ұсынылған жағдайда - «медсервис» ЖШС жеңімпазы, Өскемен қ., Бажова к-сі, 333/1</t>
  </si>
  <si>
    <t>Ереженің 100 және 102-тармақтарына сәйкес құжаттар ұсынылған жағдайда -  "Эко-Фарм Интернейшнл", Шымкент қ, 18 мкр, 54 үй, .1 пәтер</t>
  </si>
  <si>
    <t>Ереженің 100 және 102-тармақтарына сәйкес құжаттар ұсынылған жағдайда - "Телфин KZ", Өскемен қ, Гоголя36/1</t>
  </si>
  <si>
    <t>Ереженің 100 және 102-тармақтарына сәйкес құжаттар ұсынылған жағдайда -  "КФК Медсервис плюс", Өскеменқ ул.Грузинская, 7/1</t>
  </si>
  <si>
    <t>Ереженің 100 және 102-тармақтарына сәйкес құжаттар ұсынылған жағдайда - "КФК Медсервис плюс", г.Усть-Каменогорск, ул.Грузинская, 7/1</t>
  </si>
</sst>
</file>

<file path=xl/styles.xml><?xml version="1.0" encoding="utf-8"?>
<styleSheet xmlns="http://schemas.openxmlformats.org/spreadsheetml/2006/main">
  <numFmts count="54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_-;\-* #,##0_-;_-* &quot;-&quot;_-;_-@_-"/>
    <numFmt numFmtId="44" formatCode="_-* #,##0.00\ &quot;₸&quot;_-;\-* #,##0.00\ &quot;₸&quot;_-;_-* &quot;-&quot;??\ &quot;₸&quot;_-;_-@_-"/>
    <numFmt numFmtId="43" formatCode="_-* #,##0.00_-;\-* #,##0.00_-;_-* &quot;-&quot;??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&quot;Т&quot;* #,##0.00_-;\-&quot;Т&quot;* #,##0.00_-;_-&quot;Т&quot;* &quot;-&quot;??_-;_-@_-"/>
    <numFmt numFmtId="170" formatCode="_-* #,##0\ _₸_-;\-* #,##0\ _₸_-;_-* &quot;-&quot;\ _₸_-;_-@_-"/>
    <numFmt numFmtId="171" formatCode="_-* #,##0.00\ _₸_-;\-* #,##0.00\ _₸_-;_-* &quot;-&quot;??\ _₸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.0"/>
    <numFmt numFmtId="183" formatCode="#,##0_ ;\-#,##0\ "/>
    <numFmt numFmtId="184" formatCode="0.0"/>
    <numFmt numFmtId="185" formatCode="0.000"/>
    <numFmt numFmtId="186" formatCode="_-* #,##0.00_р_._-;\-* #,##0.00_р_._-;_-* &quot;-&quot;_р_._-;_-@_-"/>
    <numFmt numFmtId="187" formatCode="_-* #&quot;,&quot;##0_р_._-;\-* #&quot;,&quot;##0_р_._-;_-* &quot;-&quot;_р_._-;_-@_-"/>
    <numFmt numFmtId="188" formatCode="_-* #&quot;,&quot;##0.00_р_._-;\-* #&quot;,&quot;##0.00_р_._-;_-* &quot;-&quot;??_р_._-;_-@_-"/>
    <numFmt numFmtId="189" formatCode="_-&quot;Ј&quot;* #&quot;,&quot;##0_-;\-&quot;Ј&quot;* #&quot;,&quot;##0_-;_-&quot;Ј&quot;* &quot;-&quot;_-;_-@_-"/>
    <numFmt numFmtId="190" formatCode="_-&quot;Ј&quot;* #&quot;,&quot;##0.00_-;\-&quot;Ј&quot;* #&quot;,&quot;##0.00_-;_-&quot;Ј&quot;* &quot;-&quot;??_-;_-@_-"/>
    <numFmt numFmtId="191" formatCode="#&quot;,&quot;##0.0"/>
    <numFmt numFmtId="192" formatCode="#&quot;,&quot;##0.00"/>
    <numFmt numFmtId="193" formatCode="0.000000"/>
    <numFmt numFmtId="194" formatCode="0.00000"/>
    <numFmt numFmtId="195" formatCode="0.0000"/>
    <numFmt numFmtId="196" formatCode="_-* #,##0.000_р_._-;\-* #,##0.000_р_._-;_-* &quot;-&quot;_р_._-;_-@_-"/>
    <numFmt numFmtId="197" formatCode="_-* #,##0.0_р_._-;\-* #,##0.0_р_._-;_-* &quot;-&quot;_р_._-;_-@_-"/>
    <numFmt numFmtId="198" formatCode="#,##0.0_ ;\-#,##0.0\ "/>
    <numFmt numFmtId="199" formatCode="#,##0.00_ ;\-#,##0.00\ "/>
    <numFmt numFmtId="200" formatCode="0.0000000"/>
    <numFmt numFmtId="201" formatCode="#,##0.000"/>
    <numFmt numFmtId="202" formatCode="#,##0.0000"/>
    <numFmt numFmtId="203" formatCode="#,##0.00000"/>
    <numFmt numFmtId="204" formatCode="0.0000000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000000"/>
  </numFmts>
  <fonts count="29">
    <font>
      <sz val="10"/>
      <name val="Arial Cyr"/>
      <family val="0"/>
    </font>
    <font>
      <b/>
      <sz val="10"/>
      <name val="Arial Cyr"/>
      <family val="0"/>
    </font>
    <font>
      <sz val="10"/>
      <name val="Helv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9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187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4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" fillId="0" borderId="0">
      <alignment/>
      <protection/>
    </xf>
    <xf numFmtId="0" fontId="22" fillId="0" borderId="0" applyNumberFormat="0" applyFill="0" applyBorder="0" applyAlignment="0" applyProtection="0"/>
    <xf numFmtId="187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ill="1" applyAlignment="1">
      <alignment/>
    </xf>
    <xf numFmtId="0" fontId="25" fillId="0" borderId="0" xfId="0" applyFont="1" applyAlignment="1">
      <alignment horizontal="center" wrapText="1"/>
    </xf>
    <xf numFmtId="0" fontId="24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1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24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6" fillId="0" borderId="11" xfId="0" applyFont="1" applyBorder="1" applyAlignment="1">
      <alignment horizontal="center" vertical="center" wrapText="1"/>
    </xf>
    <xf numFmtId="0" fontId="28" fillId="0" borderId="0" xfId="0" applyFont="1" applyAlignment="1">
      <alignment horizontal="left" indent="8"/>
    </xf>
    <xf numFmtId="0" fontId="27" fillId="0" borderId="0" xfId="0" applyFont="1" applyAlignment="1">
      <alignment horizontal="left" indent="8"/>
    </xf>
    <xf numFmtId="0" fontId="24" fillId="0" borderId="12" xfId="0" applyFont="1" applyFill="1" applyBorder="1" applyAlignment="1">
      <alignment vertical="top" wrapText="1"/>
    </xf>
    <xf numFmtId="2" fontId="24" fillId="0" borderId="12" xfId="0" applyNumberFormat="1" applyFont="1" applyFill="1" applyBorder="1" applyAlignment="1">
      <alignment vertical="top" wrapText="1"/>
    </xf>
    <xf numFmtId="0" fontId="24" fillId="0" borderId="12" xfId="0" applyFont="1" applyBorder="1" applyAlignment="1">
      <alignment/>
    </xf>
    <xf numFmtId="0" fontId="24" fillId="0" borderId="12" xfId="0" applyFont="1" applyFill="1" applyBorder="1" applyAlignment="1">
      <alignment vertical="top"/>
    </xf>
    <xf numFmtId="0" fontId="27" fillId="0" borderId="12" xfId="0" applyFont="1" applyBorder="1" applyAlignment="1">
      <alignment vertical="top" wrapText="1"/>
    </xf>
    <xf numFmtId="0" fontId="27" fillId="0" borderId="12" xfId="0" applyFont="1" applyBorder="1" applyAlignment="1">
      <alignment horizontal="left" vertical="top" wrapText="1"/>
    </xf>
    <xf numFmtId="0" fontId="6" fillId="0" borderId="12" xfId="0" applyFont="1" applyFill="1" applyBorder="1" applyAlignment="1">
      <alignment vertical="top" wrapText="1"/>
    </xf>
    <xf numFmtId="0" fontId="27" fillId="0" borderId="12" xfId="0" applyFont="1" applyBorder="1" applyAlignment="1">
      <alignment horizontal="left" vertical="top"/>
    </xf>
    <xf numFmtId="0" fontId="6" fillId="0" borderId="12" xfId="0" applyFont="1" applyBorder="1" applyAlignment="1">
      <alignment vertical="top" wrapText="1"/>
    </xf>
    <xf numFmtId="2" fontId="24" fillId="0" borderId="12" xfId="0" applyNumberFormat="1" applyFont="1" applyFill="1" applyBorder="1" applyAlignment="1">
      <alignment vertical="top"/>
    </xf>
    <xf numFmtId="0" fontId="6" fillId="0" borderId="12" xfId="0" applyFont="1" applyFill="1" applyBorder="1" applyAlignment="1">
      <alignment vertical="top"/>
    </xf>
    <xf numFmtId="0" fontId="6" fillId="0" borderId="13" xfId="0" applyFont="1" applyBorder="1" applyAlignment="1">
      <alignment vertical="top" wrapText="1"/>
    </xf>
    <xf numFmtId="0" fontId="27" fillId="0" borderId="12" xfId="0" applyFont="1" applyFill="1" applyBorder="1" applyAlignment="1">
      <alignment vertical="top" wrapText="1"/>
    </xf>
    <xf numFmtId="0" fontId="27" fillId="0" borderId="12" xfId="0" applyFont="1" applyFill="1" applyBorder="1" applyAlignment="1">
      <alignment horizontal="right" vertical="top"/>
    </xf>
    <xf numFmtId="2" fontId="27" fillId="0" borderId="12" xfId="0" applyNumberFormat="1" applyFont="1" applyFill="1" applyBorder="1" applyAlignment="1">
      <alignment vertical="top" wrapText="1"/>
    </xf>
    <xf numFmtId="0" fontId="27" fillId="0" borderId="12" xfId="0" applyFont="1" applyFill="1" applyBorder="1" applyAlignment="1">
      <alignment vertical="top"/>
    </xf>
    <xf numFmtId="0" fontId="6" fillId="0" borderId="12" xfId="0" applyFont="1" applyBorder="1" applyAlignment="1">
      <alignment horizontal="center"/>
    </xf>
    <xf numFmtId="0" fontId="27" fillId="0" borderId="12" xfId="0" applyFont="1" applyFill="1" applyBorder="1" applyAlignment="1">
      <alignment horizontal="center" vertical="top" wrapText="1"/>
    </xf>
    <xf numFmtId="2" fontId="24" fillId="0" borderId="14" xfId="0" applyNumberFormat="1" applyFont="1" applyFill="1" applyBorder="1" applyAlignment="1">
      <alignment vertical="top"/>
    </xf>
    <xf numFmtId="0" fontId="24" fillId="0" borderId="12" xfId="0" applyFont="1" applyBorder="1" applyAlignment="1">
      <alignment vertical="top" wrapText="1"/>
    </xf>
    <xf numFmtId="2" fontId="24" fillId="0" borderId="14" xfId="0" applyNumberFormat="1" applyFont="1" applyFill="1" applyBorder="1" applyAlignment="1">
      <alignment vertical="top" wrapText="1"/>
    </xf>
    <xf numFmtId="2" fontId="28" fillId="0" borderId="12" xfId="0" applyNumberFormat="1" applyFont="1" applyFill="1" applyBorder="1" applyAlignment="1">
      <alignment horizontal="right" vertical="top"/>
    </xf>
    <xf numFmtId="0" fontId="24" fillId="0" borderId="12" xfId="0" applyFont="1" applyBorder="1" applyAlignment="1">
      <alignment horizontal="left" vertical="top" wrapText="1"/>
    </xf>
    <xf numFmtId="0" fontId="27" fillId="0" borderId="12" xfId="0" applyFont="1" applyFill="1" applyBorder="1" applyAlignment="1">
      <alignment horizontal="right" vertical="top" wrapText="1"/>
    </xf>
    <xf numFmtId="2" fontId="27" fillId="0" borderId="12" xfId="0" applyNumberFormat="1" applyFont="1" applyBorder="1" applyAlignment="1">
      <alignment horizontal="left" vertical="top"/>
    </xf>
    <xf numFmtId="2" fontId="27" fillId="0" borderId="12" xfId="0" applyNumberFormat="1" applyFont="1" applyBorder="1" applyAlignment="1">
      <alignment horizontal="left" vertical="top" wrapText="1"/>
    </xf>
    <xf numFmtId="0" fontId="27" fillId="24" borderId="12" xfId="0" applyFont="1" applyFill="1" applyBorder="1" applyAlignment="1">
      <alignment vertical="top" wrapText="1"/>
    </xf>
    <xf numFmtId="0" fontId="27" fillId="24" borderId="12" xfId="0" applyFont="1" applyFill="1" applyBorder="1" applyAlignment="1">
      <alignment horizontal="left" vertical="top" wrapText="1"/>
    </xf>
    <xf numFmtId="2" fontId="27" fillId="24" borderId="12" xfId="0" applyNumberFormat="1" applyFont="1" applyFill="1" applyBorder="1" applyAlignment="1">
      <alignment horizontal="left" vertical="top" wrapText="1"/>
    </xf>
    <xf numFmtId="0" fontId="28" fillId="0" borderId="12" xfId="0" applyFont="1" applyFill="1" applyBorder="1" applyAlignment="1">
      <alignment vertical="top" wrapText="1"/>
    </xf>
    <xf numFmtId="2" fontId="24" fillId="0" borderId="14" xfId="0" applyNumberFormat="1" applyFont="1" applyFill="1" applyBorder="1" applyAlignment="1" applyProtection="1">
      <alignment vertical="top" wrapText="1"/>
      <protection locked="0"/>
    </xf>
    <xf numFmtId="2" fontId="6" fillId="0" borderId="12" xfId="0" applyNumberFormat="1" applyFont="1" applyFill="1" applyBorder="1" applyAlignment="1">
      <alignment vertical="top"/>
    </xf>
    <xf numFmtId="0" fontId="27" fillId="24" borderId="12" xfId="0" applyFont="1" applyFill="1" applyBorder="1" applyAlignment="1">
      <alignment horizontal="right" vertical="top" wrapText="1"/>
    </xf>
    <xf numFmtId="0" fontId="24" fillId="0" borderId="12" xfId="0" applyFont="1" applyBorder="1" applyAlignment="1">
      <alignment wrapText="1"/>
    </xf>
    <xf numFmtId="2" fontId="6" fillId="0" borderId="12" xfId="0" applyNumberFormat="1" applyFont="1" applyBorder="1" applyAlignment="1">
      <alignment vertical="top"/>
    </xf>
    <xf numFmtId="0" fontId="1" fillId="0" borderId="0" xfId="0" applyFont="1" applyAlignment="1">
      <alignment horizontal="center"/>
    </xf>
    <xf numFmtId="0" fontId="25" fillId="0" borderId="0" xfId="0" applyFont="1" applyAlignment="1">
      <alignment horizontal="center" wrapText="1"/>
    </xf>
    <xf numFmtId="0" fontId="27" fillId="0" borderId="0" xfId="0" applyFont="1" applyAlignment="1">
      <alignment horizontal="left" wrapText="1"/>
    </xf>
    <xf numFmtId="0" fontId="28" fillId="0" borderId="15" xfId="0" applyFont="1" applyFill="1" applyBorder="1" applyAlignment="1">
      <alignment horizontal="center" vertical="top" wrapText="1"/>
    </xf>
    <xf numFmtId="0" fontId="28" fillId="0" borderId="16" xfId="0" applyFont="1" applyFill="1" applyBorder="1" applyAlignment="1">
      <alignment horizontal="center" vertical="top" wrapText="1"/>
    </xf>
    <xf numFmtId="0" fontId="28" fillId="0" borderId="14" xfId="0" applyFont="1" applyFill="1" applyBorder="1" applyAlignment="1">
      <alignment horizontal="center" vertical="top" wrapText="1"/>
    </xf>
    <xf numFmtId="0" fontId="27" fillId="0" borderId="17" xfId="0" applyFont="1" applyBorder="1" applyAlignment="1">
      <alignment horizontal="left" wrapText="1"/>
    </xf>
    <xf numFmtId="0" fontId="6" fillId="0" borderId="1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</cellXfs>
  <cellStyles count="5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Обычный 2 8 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Стиль 1" xfId="66"/>
    <cellStyle name="Текст предупреждения" xfId="67"/>
    <cellStyle name="Тысячи [0]_Диалог Накладная" xfId="68"/>
    <cellStyle name="Тысячи_Диалог Накладна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W40"/>
  <sheetViews>
    <sheetView zoomScalePageLayoutView="0" workbookViewId="0" topLeftCell="A1">
      <selection activeCell="M56" sqref="M56:N56"/>
    </sheetView>
  </sheetViews>
  <sheetFormatPr defaultColWidth="9.00390625" defaultRowHeight="12.75"/>
  <cols>
    <col min="1" max="1" width="4.25390625" style="0" customWidth="1"/>
    <col min="2" max="2" width="13.00390625" style="0" customWidth="1"/>
    <col min="3" max="3" width="7.875" style="0" customWidth="1"/>
    <col min="4" max="4" width="6.625" style="0" customWidth="1"/>
    <col min="5" max="5" width="8.375" style="0" customWidth="1"/>
    <col min="6" max="6" width="9.25390625" style="0" customWidth="1"/>
    <col min="7" max="7" width="9.75390625" style="0" customWidth="1"/>
    <col min="8" max="8" width="7.75390625" style="0" customWidth="1"/>
    <col min="9" max="9" width="5.125" style="0" customWidth="1"/>
    <col min="10" max="10" width="14.625" style="0" customWidth="1"/>
    <col min="11" max="11" width="7.75390625" style="0" customWidth="1"/>
    <col min="12" max="12" width="7.00390625" style="0" customWidth="1"/>
    <col min="13" max="13" width="9.75390625" style="0" customWidth="1"/>
    <col min="14" max="14" width="8.125" style="0" customWidth="1"/>
    <col min="15" max="15" width="4.625" style="0" customWidth="1"/>
    <col min="16" max="16" width="9.25390625" style="0" customWidth="1"/>
    <col min="17" max="17" width="8.125" style="0" customWidth="1"/>
    <col min="18" max="18" width="4.875" style="0" customWidth="1"/>
    <col min="19" max="19" width="12.75390625" style="1" customWidth="1"/>
    <col min="20" max="20" width="27.125" style="1" customWidth="1"/>
    <col min="21" max="21" width="6.625" style="1" customWidth="1"/>
    <col min="22" max="22" width="8.875" style="1" customWidth="1"/>
    <col min="23" max="23" width="11.25390625" style="1" customWidth="1"/>
  </cols>
  <sheetData>
    <row r="1" spans="2:22" ht="20.25" customHeight="1">
      <c r="B1" s="51" t="s">
        <v>86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8"/>
    </row>
    <row r="2" spans="2:23" s="3" customFormat="1" ht="62.25" customHeight="1">
      <c r="B2" s="52" t="s">
        <v>77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2"/>
      <c r="W2" s="10"/>
    </row>
    <row r="3" spans="1:23" s="3" customFormat="1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10"/>
      <c r="T3" s="2"/>
      <c r="U3" s="2"/>
      <c r="V3" s="2"/>
      <c r="W3" s="10"/>
    </row>
    <row r="4" spans="1:23" s="3" customFormat="1" ht="13.5" customHeight="1">
      <c r="A4" s="4"/>
      <c r="B4" s="4" t="s">
        <v>5</v>
      </c>
      <c r="C4" s="4"/>
      <c r="S4" s="11" t="s">
        <v>33</v>
      </c>
      <c r="V4" s="11"/>
      <c r="W4" s="10"/>
    </row>
    <row r="5" spans="19:23" s="3" customFormat="1" ht="13.5" customHeight="1">
      <c r="S5" s="12" t="s">
        <v>6</v>
      </c>
      <c r="V5" s="12"/>
      <c r="W5" s="10"/>
    </row>
    <row r="6" spans="19:23" s="3" customFormat="1" ht="15" customHeight="1">
      <c r="S6" s="12" t="s">
        <v>32</v>
      </c>
      <c r="V6" s="12"/>
      <c r="W6" s="10"/>
    </row>
    <row r="7" spans="19:23" s="3" customFormat="1" ht="11.25">
      <c r="S7" s="12" t="s">
        <v>7</v>
      </c>
      <c r="V7" s="12"/>
      <c r="W7" s="10"/>
    </row>
    <row r="8" spans="5:23" s="3" customFormat="1" ht="11.25"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10"/>
      <c r="T8" s="10"/>
      <c r="U8" s="10"/>
      <c r="V8" s="10"/>
      <c r="W8" s="10"/>
    </row>
    <row r="9" spans="1:23" s="3" customFormat="1" ht="11.25">
      <c r="A9" s="5"/>
      <c r="B9" s="5" t="s">
        <v>87</v>
      </c>
      <c r="C9" s="5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10"/>
      <c r="T9" s="10"/>
      <c r="U9" s="10"/>
      <c r="V9" s="10"/>
      <c r="W9" s="10"/>
    </row>
    <row r="10" spans="1:23" s="3" customFormat="1" ht="11.25">
      <c r="A10" s="5"/>
      <c r="B10" s="5"/>
      <c r="C10" s="5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10"/>
      <c r="T10" s="10"/>
      <c r="U10" s="10"/>
      <c r="V10" s="10"/>
      <c r="W10" s="10"/>
    </row>
    <row r="11" spans="1:23" s="3" customFormat="1" ht="11.25">
      <c r="A11" s="7"/>
      <c r="B11" s="7" t="s">
        <v>8</v>
      </c>
      <c r="C11" s="7"/>
      <c r="D11" s="3" t="s">
        <v>10</v>
      </c>
      <c r="S11" s="10"/>
      <c r="T11" s="10"/>
      <c r="U11" s="10"/>
      <c r="V11" s="10"/>
      <c r="W11" s="10"/>
    </row>
    <row r="12" spans="1:23" s="3" customFormat="1" ht="11.25">
      <c r="A12" s="7"/>
      <c r="B12" s="7" t="s">
        <v>9</v>
      </c>
      <c r="C12" s="7"/>
      <c r="D12" s="5" t="s">
        <v>13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10"/>
      <c r="T12" s="10"/>
      <c r="U12" s="10"/>
      <c r="V12" s="10"/>
      <c r="W12" s="10"/>
    </row>
    <row r="13" spans="3:23" s="3" customFormat="1" ht="11.25">
      <c r="C13" s="7"/>
      <c r="D13" s="5" t="s">
        <v>28</v>
      </c>
      <c r="S13" s="10"/>
      <c r="T13" s="10"/>
      <c r="U13" s="10"/>
      <c r="V13" s="10"/>
      <c r="W13" s="10"/>
    </row>
    <row r="14" spans="1:23" s="3" customFormat="1" ht="11.25">
      <c r="A14" s="7"/>
      <c r="B14" s="7"/>
      <c r="C14" s="7"/>
      <c r="D14" s="6" t="s">
        <v>11</v>
      </c>
      <c r="S14" s="10"/>
      <c r="T14" s="10"/>
      <c r="U14" s="10"/>
      <c r="V14" s="10"/>
      <c r="W14" s="10"/>
    </row>
    <row r="15" spans="1:23" s="3" customFormat="1" ht="11.25">
      <c r="A15" s="7"/>
      <c r="B15" s="7"/>
      <c r="C15" s="7"/>
      <c r="D15" s="6" t="s">
        <v>35</v>
      </c>
      <c r="S15" s="10"/>
      <c r="T15" s="10"/>
      <c r="U15" s="10"/>
      <c r="V15" s="10"/>
      <c r="W15" s="10"/>
    </row>
    <row r="16" spans="1:23" s="3" customFormat="1" ht="11.25">
      <c r="A16" s="7"/>
      <c r="B16" s="7" t="s">
        <v>12</v>
      </c>
      <c r="C16" s="7"/>
      <c r="D16" s="5" t="s">
        <v>14</v>
      </c>
      <c r="S16" s="10"/>
      <c r="T16" s="10"/>
      <c r="U16" s="10"/>
      <c r="V16" s="10"/>
      <c r="W16" s="10"/>
    </row>
    <row r="17" spans="1:23" s="3" customFormat="1" ht="11.25">
      <c r="A17" s="5"/>
      <c r="B17" s="5"/>
      <c r="C17" s="7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10"/>
      <c r="T17" s="10"/>
      <c r="U17" s="10"/>
      <c r="V17" s="10"/>
      <c r="W17" s="10"/>
    </row>
    <row r="18" spans="1:22" s="3" customFormat="1" ht="24" customHeight="1" thickBot="1">
      <c r="A18" s="53" t="s">
        <v>88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</row>
    <row r="19" spans="1:23" s="3" customFormat="1" ht="34.5" customHeight="1" thickBot="1">
      <c r="A19" s="58" t="s">
        <v>29</v>
      </c>
      <c r="B19" s="58" t="s">
        <v>0</v>
      </c>
      <c r="C19" s="58" t="s">
        <v>38</v>
      </c>
      <c r="D19" s="58" t="s">
        <v>2</v>
      </c>
      <c r="E19" s="58" t="s">
        <v>15</v>
      </c>
      <c r="F19" s="58" t="s">
        <v>37</v>
      </c>
      <c r="G19" s="60" t="s">
        <v>99</v>
      </c>
      <c r="H19" s="62"/>
      <c r="I19" s="61"/>
      <c r="J19" s="60" t="s">
        <v>100</v>
      </c>
      <c r="K19" s="62"/>
      <c r="L19" s="61"/>
      <c r="M19" s="60" t="s">
        <v>101</v>
      </c>
      <c r="N19" s="62"/>
      <c r="O19" s="61"/>
      <c r="P19" s="60" t="s">
        <v>103</v>
      </c>
      <c r="Q19" s="62"/>
      <c r="R19" s="61"/>
      <c r="S19" s="58" t="s">
        <v>16</v>
      </c>
      <c r="T19" s="58" t="s">
        <v>17</v>
      </c>
      <c r="U19" s="58" t="s">
        <v>18</v>
      </c>
      <c r="V19" s="58" t="s">
        <v>19</v>
      </c>
      <c r="W19" s="10"/>
    </row>
    <row r="20" spans="1:23" s="3" customFormat="1" ht="93" customHeight="1" thickBot="1">
      <c r="A20" s="59"/>
      <c r="B20" s="59"/>
      <c r="C20" s="59"/>
      <c r="D20" s="59"/>
      <c r="E20" s="59"/>
      <c r="F20" s="59"/>
      <c r="G20" s="13" t="s">
        <v>78</v>
      </c>
      <c r="H20" s="13" t="s">
        <v>79</v>
      </c>
      <c r="I20" s="13" t="s">
        <v>95</v>
      </c>
      <c r="J20" s="13" t="s">
        <v>78</v>
      </c>
      <c r="K20" s="13" t="s">
        <v>79</v>
      </c>
      <c r="L20" s="13" t="s">
        <v>95</v>
      </c>
      <c r="M20" s="13" t="s">
        <v>78</v>
      </c>
      <c r="N20" s="13" t="s">
        <v>79</v>
      </c>
      <c r="O20" s="13" t="s">
        <v>95</v>
      </c>
      <c r="P20" s="13" t="s">
        <v>78</v>
      </c>
      <c r="Q20" s="13" t="s">
        <v>79</v>
      </c>
      <c r="R20" s="13" t="s">
        <v>95</v>
      </c>
      <c r="S20" s="59"/>
      <c r="T20" s="59"/>
      <c r="U20" s="59"/>
      <c r="V20" s="59"/>
      <c r="W20" s="10"/>
    </row>
    <row r="21" spans="1:23" s="3" customFormat="1" ht="12" thickBot="1">
      <c r="A21" s="9">
        <v>1</v>
      </c>
      <c r="B21" s="9">
        <v>2</v>
      </c>
      <c r="C21" s="9">
        <v>3</v>
      </c>
      <c r="D21" s="9">
        <v>4</v>
      </c>
      <c r="E21" s="9">
        <v>5</v>
      </c>
      <c r="F21" s="9">
        <v>6</v>
      </c>
      <c r="G21" s="9">
        <v>7</v>
      </c>
      <c r="H21" s="9">
        <v>8</v>
      </c>
      <c r="I21" s="9">
        <v>9</v>
      </c>
      <c r="J21" s="9">
        <v>10</v>
      </c>
      <c r="K21" s="9">
        <v>11</v>
      </c>
      <c r="L21" s="9">
        <v>12</v>
      </c>
      <c r="M21" s="9">
        <v>13</v>
      </c>
      <c r="N21" s="9">
        <v>14</v>
      </c>
      <c r="O21" s="9">
        <v>15</v>
      </c>
      <c r="P21" s="9">
        <v>16</v>
      </c>
      <c r="Q21" s="9">
        <v>17</v>
      </c>
      <c r="R21" s="9">
        <v>18</v>
      </c>
      <c r="S21" s="9">
        <v>19</v>
      </c>
      <c r="T21" s="9">
        <v>20</v>
      </c>
      <c r="U21" s="9">
        <v>21</v>
      </c>
      <c r="V21" s="9">
        <v>22</v>
      </c>
      <c r="W21" s="10"/>
    </row>
    <row r="22" spans="1:22" s="10" customFormat="1" ht="15.75" customHeight="1">
      <c r="A22" s="16"/>
      <c r="B22" s="32"/>
      <c r="C22" s="54" t="s">
        <v>43</v>
      </c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6"/>
      <c r="T22" s="24"/>
      <c r="U22" s="19"/>
      <c r="V22" s="26"/>
    </row>
    <row r="23" spans="1:22" s="3" customFormat="1" ht="48" customHeight="1">
      <c r="A23" s="31">
        <v>1</v>
      </c>
      <c r="B23" s="38" t="s">
        <v>40</v>
      </c>
      <c r="C23" s="20" t="s">
        <v>44</v>
      </c>
      <c r="D23" s="23">
        <v>500</v>
      </c>
      <c r="E23" s="40">
        <v>60</v>
      </c>
      <c r="F23" s="40">
        <f aca="true" t="shared" si="0" ref="F23:F30">D23*E23</f>
        <v>30000</v>
      </c>
      <c r="G23" s="25"/>
      <c r="H23" s="25"/>
      <c r="I23" s="25"/>
      <c r="J23" s="18"/>
      <c r="K23" s="18"/>
      <c r="L23" s="18"/>
      <c r="M23" s="25"/>
      <c r="N23" s="25"/>
      <c r="O23" s="25"/>
      <c r="P23" s="25"/>
      <c r="Q23" s="25"/>
      <c r="R23" s="25"/>
      <c r="S23" s="35"/>
      <c r="T23" s="22" t="s">
        <v>80</v>
      </c>
      <c r="U23" s="29"/>
      <c r="V23" s="37"/>
    </row>
    <row r="24" spans="1:22" s="3" customFormat="1" ht="46.5" customHeight="1">
      <c r="A24" s="31">
        <v>2</v>
      </c>
      <c r="B24" s="38" t="s">
        <v>41</v>
      </c>
      <c r="C24" s="20" t="s">
        <v>44</v>
      </c>
      <c r="D24" s="23">
        <v>20</v>
      </c>
      <c r="E24" s="40">
        <v>2000</v>
      </c>
      <c r="F24" s="40">
        <f t="shared" si="0"/>
        <v>40000</v>
      </c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18"/>
      <c r="T24" s="22" t="s">
        <v>80</v>
      </c>
      <c r="U24" s="29"/>
      <c r="V24" s="37"/>
    </row>
    <row r="25" spans="1:22" s="3" customFormat="1" ht="72.75" customHeight="1">
      <c r="A25" s="31">
        <v>3</v>
      </c>
      <c r="B25" s="21" t="s">
        <v>42</v>
      </c>
      <c r="C25" s="21" t="s">
        <v>44</v>
      </c>
      <c r="D25" s="21">
        <v>1000</v>
      </c>
      <c r="E25" s="41">
        <v>428</v>
      </c>
      <c r="F25" s="41">
        <f t="shared" si="0"/>
        <v>428000</v>
      </c>
      <c r="G25" s="34"/>
      <c r="H25" s="34"/>
      <c r="I25" s="34"/>
      <c r="J25" s="21"/>
      <c r="K25" s="21"/>
      <c r="L25" s="41"/>
      <c r="M25" s="36" t="s">
        <v>102</v>
      </c>
      <c r="N25" s="34">
        <v>427.85</v>
      </c>
      <c r="O25" s="46" t="s">
        <v>97</v>
      </c>
      <c r="P25" s="36"/>
      <c r="Q25" s="34"/>
      <c r="R25" s="46"/>
      <c r="S25" s="35"/>
      <c r="T25" s="27" t="s">
        <v>109</v>
      </c>
      <c r="U25" s="39">
        <v>1000</v>
      </c>
      <c r="V25" s="37">
        <v>427850</v>
      </c>
    </row>
    <row r="26" spans="1:22" s="3" customFormat="1" ht="63" customHeight="1">
      <c r="A26" s="31">
        <v>4</v>
      </c>
      <c r="B26" s="21" t="s">
        <v>89</v>
      </c>
      <c r="C26" s="42" t="s">
        <v>44</v>
      </c>
      <c r="D26" s="43">
        <v>20</v>
      </c>
      <c r="E26" s="44">
        <v>432</v>
      </c>
      <c r="F26" s="44">
        <f t="shared" si="0"/>
        <v>8640</v>
      </c>
      <c r="G26" s="36" t="s">
        <v>96</v>
      </c>
      <c r="H26" s="34">
        <v>250</v>
      </c>
      <c r="I26" s="46" t="s">
        <v>97</v>
      </c>
      <c r="J26" s="34"/>
      <c r="K26" s="34"/>
      <c r="L26" s="34"/>
      <c r="M26" s="34"/>
      <c r="N26" s="34"/>
      <c r="O26" s="34"/>
      <c r="P26" s="34"/>
      <c r="Q26" s="34"/>
      <c r="R26" s="34"/>
      <c r="S26" s="18"/>
      <c r="T26" s="27" t="s">
        <v>81</v>
      </c>
      <c r="U26" s="33">
        <v>20</v>
      </c>
      <c r="V26" s="47">
        <v>5000</v>
      </c>
    </row>
    <row r="27" spans="1:22" s="10" customFormat="1" ht="149.25" customHeight="1">
      <c r="A27" s="31">
        <v>5</v>
      </c>
      <c r="B27" s="21" t="s">
        <v>39</v>
      </c>
      <c r="C27" s="42" t="s">
        <v>44</v>
      </c>
      <c r="D27" s="43">
        <v>5000</v>
      </c>
      <c r="E27" s="41">
        <v>200</v>
      </c>
      <c r="F27" s="44">
        <f t="shared" si="0"/>
        <v>1000000</v>
      </c>
      <c r="G27" s="45"/>
      <c r="H27" s="45"/>
      <c r="I27" s="45"/>
      <c r="J27" s="17" t="s">
        <v>107</v>
      </c>
      <c r="K27" s="25">
        <v>200</v>
      </c>
      <c r="L27" s="46" t="s">
        <v>97</v>
      </c>
      <c r="M27" s="45"/>
      <c r="N27" s="45"/>
      <c r="O27" s="45"/>
      <c r="P27" s="45"/>
      <c r="Q27" s="45"/>
      <c r="R27" s="45"/>
      <c r="S27" s="45"/>
      <c r="T27" s="27" t="s">
        <v>108</v>
      </c>
      <c r="U27" s="39">
        <v>5000</v>
      </c>
      <c r="V27" s="37">
        <v>1000000</v>
      </c>
    </row>
    <row r="28" spans="1:22" s="3" customFormat="1" ht="114.75" customHeight="1">
      <c r="A28" s="31">
        <v>6</v>
      </c>
      <c r="B28" s="21" t="s">
        <v>90</v>
      </c>
      <c r="C28" s="42" t="s">
        <v>93</v>
      </c>
      <c r="D28" s="43">
        <v>1300</v>
      </c>
      <c r="E28" s="44">
        <v>4100</v>
      </c>
      <c r="F28" s="44">
        <f t="shared" si="0"/>
        <v>5330000</v>
      </c>
      <c r="G28" s="34"/>
      <c r="H28" s="34"/>
      <c r="I28" s="34"/>
      <c r="J28" s="34"/>
      <c r="K28" s="34"/>
      <c r="L28" s="34"/>
      <c r="M28" s="34"/>
      <c r="N28" s="34"/>
      <c r="O28" s="34"/>
      <c r="P28" s="36" t="s">
        <v>104</v>
      </c>
      <c r="Q28" s="34">
        <v>3800</v>
      </c>
      <c r="R28" s="46" t="s">
        <v>97</v>
      </c>
      <c r="S28" s="18"/>
      <c r="T28" s="27" t="s">
        <v>110</v>
      </c>
      <c r="U28" s="48">
        <v>1300</v>
      </c>
      <c r="V28" s="47">
        <v>4940000</v>
      </c>
    </row>
    <row r="29" spans="1:22" s="3" customFormat="1" ht="60.75" customHeight="1">
      <c r="A29" s="31">
        <v>7</v>
      </c>
      <c r="B29" s="21" t="s">
        <v>91</v>
      </c>
      <c r="C29" s="42" t="s">
        <v>93</v>
      </c>
      <c r="D29" s="43">
        <v>1330</v>
      </c>
      <c r="E29" s="44">
        <v>4374</v>
      </c>
      <c r="F29" s="44">
        <f t="shared" si="0"/>
        <v>5817420</v>
      </c>
      <c r="G29" s="36" t="s">
        <v>98</v>
      </c>
      <c r="H29" s="34">
        <v>4066</v>
      </c>
      <c r="I29" s="46" t="s">
        <v>97</v>
      </c>
      <c r="J29" s="34"/>
      <c r="K29" s="34"/>
      <c r="L29" s="34"/>
      <c r="M29" s="34"/>
      <c r="N29" s="34"/>
      <c r="O29" s="34"/>
      <c r="P29" s="36" t="s">
        <v>105</v>
      </c>
      <c r="Q29" s="34">
        <v>4050</v>
      </c>
      <c r="R29" s="46" t="s">
        <v>97</v>
      </c>
      <c r="S29" s="49" t="s">
        <v>112</v>
      </c>
      <c r="T29" s="27" t="s">
        <v>111</v>
      </c>
      <c r="U29" s="48">
        <v>1330</v>
      </c>
      <c r="V29" s="50">
        <v>5386500</v>
      </c>
    </row>
    <row r="30" spans="1:22" s="3" customFormat="1" ht="92.25" customHeight="1">
      <c r="A30" s="31">
        <v>8</v>
      </c>
      <c r="B30" s="21" t="s">
        <v>92</v>
      </c>
      <c r="C30" s="42" t="s">
        <v>94</v>
      </c>
      <c r="D30" s="43">
        <v>2800</v>
      </c>
      <c r="E30" s="44">
        <v>2060</v>
      </c>
      <c r="F30" s="44">
        <f t="shared" si="0"/>
        <v>5768000</v>
      </c>
      <c r="G30" s="45"/>
      <c r="H30" s="45"/>
      <c r="I30" s="45"/>
      <c r="J30" s="45"/>
      <c r="K30" s="45"/>
      <c r="L30" s="45"/>
      <c r="M30" s="45"/>
      <c r="N30" s="45"/>
      <c r="O30" s="45"/>
      <c r="P30" s="28" t="s">
        <v>106</v>
      </c>
      <c r="Q30" s="30">
        <v>1950</v>
      </c>
      <c r="R30" s="46" t="s">
        <v>97</v>
      </c>
      <c r="S30" s="45"/>
      <c r="T30" s="27" t="s">
        <v>110</v>
      </c>
      <c r="U30" s="48">
        <v>2800</v>
      </c>
      <c r="V30" s="37">
        <v>5460000</v>
      </c>
    </row>
    <row r="31" spans="1:3" s="3" customFormat="1" ht="30.75" customHeight="1">
      <c r="A31" s="14"/>
      <c r="B31" s="14" t="s">
        <v>20</v>
      </c>
      <c r="C31" s="14"/>
    </row>
    <row r="32" spans="1:3" s="3" customFormat="1" ht="11.25">
      <c r="A32" s="14"/>
      <c r="B32" s="14" t="s">
        <v>21</v>
      </c>
      <c r="C32" s="14"/>
    </row>
    <row r="33" spans="1:14" s="3" customFormat="1" ht="11.25">
      <c r="A33" s="15"/>
      <c r="B33" s="15" t="s">
        <v>3</v>
      </c>
      <c r="C33" s="15"/>
      <c r="N33" s="3" t="s">
        <v>1</v>
      </c>
    </row>
    <row r="34" spans="1:3" s="3" customFormat="1" ht="11.25">
      <c r="A34" s="14"/>
      <c r="B34" s="14" t="s">
        <v>23</v>
      </c>
      <c r="C34" s="14"/>
    </row>
    <row r="35" spans="1:14" s="3" customFormat="1" ht="11.25">
      <c r="A35" s="15"/>
      <c r="B35" s="15" t="s">
        <v>27</v>
      </c>
      <c r="C35" s="15"/>
      <c r="N35" s="6" t="s">
        <v>22</v>
      </c>
    </row>
    <row r="36" spans="1:14" s="3" customFormat="1" ht="11.25">
      <c r="A36" s="15"/>
      <c r="B36" s="15" t="s">
        <v>30</v>
      </c>
      <c r="C36" s="15"/>
      <c r="N36" s="6" t="s">
        <v>31</v>
      </c>
    </row>
    <row r="37" spans="1:14" s="3" customFormat="1" ht="11.25">
      <c r="A37" s="15"/>
      <c r="B37" s="15" t="s">
        <v>24</v>
      </c>
      <c r="C37" s="15"/>
      <c r="N37" s="6" t="s">
        <v>25</v>
      </c>
    </row>
    <row r="38" spans="1:14" s="3" customFormat="1" ht="11.25">
      <c r="A38" s="15"/>
      <c r="B38" s="15" t="s">
        <v>34</v>
      </c>
      <c r="C38" s="15"/>
      <c r="N38" s="6" t="s">
        <v>36</v>
      </c>
    </row>
    <row r="39" spans="1:3" s="3" customFormat="1" ht="11.25">
      <c r="A39" s="14"/>
      <c r="B39" s="14" t="s">
        <v>12</v>
      </c>
      <c r="C39" s="14"/>
    </row>
    <row r="40" spans="1:14" s="3" customFormat="1" ht="11.25">
      <c r="A40" s="15"/>
      <c r="B40" s="15" t="s">
        <v>26</v>
      </c>
      <c r="C40" s="15"/>
      <c r="N40" s="6" t="s">
        <v>4</v>
      </c>
    </row>
    <row r="41" s="3" customFormat="1" ht="11.25"/>
    <row r="42" s="3" customFormat="1" ht="11.25"/>
  </sheetData>
  <sheetProtection/>
  <mergeCells count="18">
    <mergeCell ref="C22:S22"/>
    <mergeCell ref="P19:R19"/>
    <mergeCell ref="J19:L19"/>
    <mergeCell ref="M19:O19"/>
    <mergeCell ref="S19:S20"/>
    <mergeCell ref="T19:T20"/>
    <mergeCell ref="F19:F20"/>
    <mergeCell ref="G19:I19"/>
    <mergeCell ref="U19:U20"/>
    <mergeCell ref="V19:V20"/>
    <mergeCell ref="B1:U1"/>
    <mergeCell ref="B2:U2"/>
    <mergeCell ref="A18:V18"/>
    <mergeCell ref="A19:A20"/>
    <mergeCell ref="B19:B20"/>
    <mergeCell ref="C19:C20"/>
    <mergeCell ref="D19:D20"/>
    <mergeCell ref="E19:E20"/>
  </mergeCells>
  <printOptions/>
  <pageMargins left="0.6692913385826772" right="0" top="0.5905511811023623" bottom="0" header="0.5118110236220472" footer="0.511811023622047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W40"/>
  <sheetViews>
    <sheetView tabSelected="1" zoomScalePageLayoutView="0" workbookViewId="0" topLeftCell="A1">
      <selection activeCell="M56" sqref="M56:N56"/>
    </sheetView>
  </sheetViews>
  <sheetFormatPr defaultColWidth="9.00390625" defaultRowHeight="12.75"/>
  <cols>
    <col min="1" max="1" width="4.25390625" style="0" customWidth="1"/>
    <col min="2" max="2" width="13.00390625" style="0" customWidth="1"/>
    <col min="3" max="3" width="7.875" style="0" customWidth="1"/>
    <col min="4" max="4" width="6.625" style="0" customWidth="1"/>
    <col min="5" max="5" width="8.375" style="0" customWidth="1"/>
    <col min="6" max="6" width="9.25390625" style="0" customWidth="1"/>
    <col min="7" max="7" width="9.75390625" style="0" customWidth="1"/>
    <col min="8" max="8" width="7.75390625" style="0" customWidth="1"/>
    <col min="9" max="9" width="5.375" style="0" customWidth="1"/>
    <col min="10" max="10" width="14.625" style="0" customWidth="1"/>
    <col min="11" max="11" width="7.75390625" style="0" customWidth="1"/>
    <col min="12" max="12" width="7.00390625" style="0" customWidth="1"/>
    <col min="13" max="13" width="9.75390625" style="0" customWidth="1"/>
    <col min="14" max="14" width="8.125" style="0" customWidth="1"/>
    <col min="15" max="15" width="4.625" style="0" customWidth="1"/>
    <col min="16" max="16" width="9.25390625" style="0" customWidth="1"/>
    <col min="17" max="17" width="8.125" style="0" customWidth="1"/>
    <col min="18" max="18" width="4.875" style="0" customWidth="1"/>
    <col min="19" max="19" width="12.75390625" style="1" customWidth="1"/>
    <col min="20" max="20" width="27.125" style="1" customWidth="1"/>
    <col min="21" max="21" width="6.625" style="1" customWidth="1"/>
    <col min="22" max="22" width="8.875" style="1" customWidth="1"/>
    <col min="23" max="23" width="11.25390625" style="1" customWidth="1"/>
  </cols>
  <sheetData>
    <row r="1" spans="2:23" ht="20.25" customHeight="1">
      <c r="B1" s="51" t="s">
        <v>113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8"/>
      <c r="T1"/>
      <c r="U1"/>
      <c r="V1"/>
      <c r="W1"/>
    </row>
    <row r="2" spans="2:19" s="3" customFormat="1" ht="62.25" customHeight="1">
      <c r="B2" s="52" t="s">
        <v>114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2"/>
    </row>
    <row r="3" spans="1:19" s="3" customFormat="1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Q3" s="2"/>
      <c r="R3" s="2"/>
      <c r="S3" s="2"/>
    </row>
    <row r="4" spans="1:19" s="3" customFormat="1" ht="13.5" customHeight="1">
      <c r="A4" s="4"/>
      <c r="B4" s="4" t="s">
        <v>45</v>
      </c>
      <c r="C4" s="4"/>
      <c r="I4" s="5" t="s">
        <v>53</v>
      </c>
      <c r="P4" s="5"/>
      <c r="S4" s="5"/>
    </row>
    <row r="5" spans="9:19" s="3" customFormat="1" ht="13.5" customHeight="1">
      <c r="I5" s="5" t="s">
        <v>54</v>
      </c>
      <c r="P5" s="5"/>
      <c r="S5" s="5"/>
    </row>
    <row r="6" spans="9:19" s="3" customFormat="1" ht="15" customHeight="1">
      <c r="I6" s="5" t="s">
        <v>55</v>
      </c>
      <c r="P6" s="5"/>
      <c r="S6" s="5"/>
    </row>
    <row r="7" spans="16:19" s="3" customFormat="1" ht="12" customHeight="1">
      <c r="P7" s="5"/>
      <c r="S7" s="5"/>
    </row>
    <row r="8" spans="5:15" s="3" customFormat="1" ht="12" customHeight="1"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5" s="3" customFormat="1" ht="12" customHeight="1">
      <c r="A9" s="5"/>
      <c r="B9" s="5" t="s">
        <v>82</v>
      </c>
      <c r="C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5" s="3" customFormat="1" ht="12" customHeight="1">
      <c r="A10" s="5"/>
      <c r="B10" s="5"/>
      <c r="C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5" s="3" customFormat="1" ht="12" customHeight="1">
      <c r="A11" s="7"/>
      <c r="B11" s="7"/>
      <c r="C11" s="7" t="s">
        <v>56</v>
      </c>
      <c r="E11" s="3" t="s">
        <v>47</v>
      </c>
    </row>
    <row r="12" spans="1:15" s="3" customFormat="1" ht="12" customHeight="1">
      <c r="A12" s="7"/>
      <c r="B12" s="7"/>
      <c r="C12" s="7" t="s">
        <v>57</v>
      </c>
      <c r="D12" s="5"/>
      <c r="E12" s="5" t="s">
        <v>48</v>
      </c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3:5" s="3" customFormat="1" ht="11.25">
      <c r="C13" s="7"/>
      <c r="D13" s="5"/>
      <c r="E13" s="3" t="s">
        <v>49</v>
      </c>
    </row>
    <row r="14" spans="1:5" s="3" customFormat="1" ht="11.25">
      <c r="A14" s="7"/>
      <c r="B14" s="7"/>
      <c r="C14" s="7"/>
      <c r="D14" s="5"/>
      <c r="E14" s="3" t="s">
        <v>50</v>
      </c>
    </row>
    <row r="15" spans="1:5" s="3" customFormat="1" ht="11.25">
      <c r="A15" s="7"/>
      <c r="B15" s="7"/>
      <c r="C15" s="7"/>
      <c r="D15" s="5"/>
      <c r="E15" s="3" t="s">
        <v>51</v>
      </c>
    </row>
    <row r="16" spans="1:5" s="3" customFormat="1" ht="11.25">
      <c r="A16" s="7"/>
      <c r="B16" s="7"/>
      <c r="C16" s="7" t="s">
        <v>46</v>
      </c>
      <c r="D16" s="5"/>
      <c r="E16" s="3" t="s">
        <v>52</v>
      </c>
    </row>
    <row r="17" spans="1:23" s="3" customFormat="1" ht="11.25">
      <c r="A17" s="5"/>
      <c r="B17" s="5"/>
      <c r="C17" s="7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10"/>
      <c r="T17" s="10"/>
      <c r="U17" s="10"/>
      <c r="V17" s="10"/>
      <c r="W17" s="10"/>
    </row>
    <row r="18" spans="1:22" s="3" customFormat="1" ht="24" customHeight="1" thickBot="1">
      <c r="A18" s="57" t="s">
        <v>115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</row>
    <row r="19" spans="1:23" s="3" customFormat="1" ht="34.5" customHeight="1" thickBot="1">
      <c r="A19" s="58" t="s">
        <v>29</v>
      </c>
      <c r="B19" s="58" t="s">
        <v>62</v>
      </c>
      <c r="C19" s="58" t="s">
        <v>63</v>
      </c>
      <c r="D19" s="58" t="s">
        <v>64</v>
      </c>
      <c r="E19" s="58" t="s">
        <v>65</v>
      </c>
      <c r="F19" s="58" t="s">
        <v>66</v>
      </c>
      <c r="G19" s="60" t="s">
        <v>131</v>
      </c>
      <c r="H19" s="62"/>
      <c r="I19" s="61"/>
      <c r="J19" s="60" t="s">
        <v>130</v>
      </c>
      <c r="K19" s="62"/>
      <c r="L19" s="61"/>
      <c r="M19" s="60" t="s">
        <v>101</v>
      </c>
      <c r="N19" s="62"/>
      <c r="O19" s="61"/>
      <c r="P19" s="60" t="s">
        <v>129</v>
      </c>
      <c r="Q19" s="62"/>
      <c r="R19" s="61"/>
      <c r="S19" s="58" t="s">
        <v>58</v>
      </c>
      <c r="T19" s="58" t="s">
        <v>59</v>
      </c>
      <c r="U19" s="58" t="s">
        <v>60</v>
      </c>
      <c r="V19" s="58" t="s">
        <v>61</v>
      </c>
      <c r="W19" s="10"/>
    </row>
    <row r="20" spans="1:23" s="3" customFormat="1" ht="93" customHeight="1" thickBot="1">
      <c r="A20" s="59" t="s">
        <v>29</v>
      </c>
      <c r="B20" s="59" t="s">
        <v>62</v>
      </c>
      <c r="C20" s="59" t="s">
        <v>63</v>
      </c>
      <c r="D20" s="59" t="s">
        <v>64</v>
      </c>
      <c r="E20" s="59" t="s">
        <v>65</v>
      </c>
      <c r="F20" s="59" t="s">
        <v>66</v>
      </c>
      <c r="G20" s="13" t="s">
        <v>83</v>
      </c>
      <c r="H20" s="13" t="s">
        <v>84</v>
      </c>
      <c r="I20" s="13" t="s">
        <v>116</v>
      </c>
      <c r="J20" s="13" t="s">
        <v>83</v>
      </c>
      <c r="K20" s="13" t="s">
        <v>84</v>
      </c>
      <c r="L20" s="13" t="s">
        <v>116</v>
      </c>
      <c r="M20" s="13" t="s">
        <v>83</v>
      </c>
      <c r="N20" s="13" t="s">
        <v>84</v>
      </c>
      <c r="O20" s="13" t="s">
        <v>116</v>
      </c>
      <c r="P20" s="13" t="s">
        <v>83</v>
      </c>
      <c r="Q20" s="13" t="s">
        <v>84</v>
      </c>
      <c r="R20" s="13" t="s">
        <v>116</v>
      </c>
      <c r="S20" s="59"/>
      <c r="T20" s="59" t="s">
        <v>59</v>
      </c>
      <c r="U20" s="59" t="s">
        <v>60</v>
      </c>
      <c r="V20" s="59" t="s">
        <v>61</v>
      </c>
      <c r="W20" s="10"/>
    </row>
    <row r="21" spans="1:23" s="3" customFormat="1" ht="12" thickBot="1">
      <c r="A21" s="9">
        <v>1</v>
      </c>
      <c r="B21" s="9">
        <v>2</v>
      </c>
      <c r="C21" s="9">
        <v>3</v>
      </c>
      <c r="D21" s="9">
        <v>4</v>
      </c>
      <c r="E21" s="9">
        <v>5</v>
      </c>
      <c r="F21" s="9">
        <v>6</v>
      </c>
      <c r="G21" s="9">
        <v>7</v>
      </c>
      <c r="H21" s="9">
        <v>8</v>
      </c>
      <c r="I21" s="9">
        <v>9</v>
      </c>
      <c r="J21" s="9">
        <v>10</v>
      </c>
      <c r="K21" s="9">
        <v>11</v>
      </c>
      <c r="L21" s="9">
        <v>12</v>
      </c>
      <c r="M21" s="9">
        <v>13</v>
      </c>
      <c r="N21" s="9">
        <v>14</v>
      </c>
      <c r="O21" s="9">
        <v>15</v>
      </c>
      <c r="P21" s="9">
        <v>16</v>
      </c>
      <c r="Q21" s="9">
        <v>17</v>
      </c>
      <c r="R21" s="9">
        <v>18</v>
      </c>
      <c r="S21" s="9">
        <v>19</v>
      </c>
      <c r="T21" s="9">
        <v>20</v>
      </c>
      <c r="U21" s="9">
        <v>21</v>
      </c>
      <c r="V21" s="9">
        <v>22</v>
      </c>
      <c r="W21" s="10"/>
    </row>
    <row r="22" spans="1:22" s="10" customFormat="1" ht="15.75" customHeight="1">
      <c r="A22" s="16"/>
      <c r="B22" s="32"/>
      <c r="C22" s="54" t="s">
        <v>75</v>
      </c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6"/>
      <c r="T22" s="24"/>
      <c r="U22" s="19"/>
      <c r="V22" s="26"/>
    </row>
    <row r="23" spans="1:22" s="3" customFormat="1" ht="48" customHeight="1">
      <c r="A23" s="31">
        <v>1</v>
      </c>
      <c r="B23" s="38" t="s">
        <v>117</v>
      </c>
      <c r="C23" s="20" t="s">
        <v>74</v>
      </c>
      <c r="D23" s="23">
        <v>500</v>
      </c>
      <c r="E23" s="40">
        <v>60</v>
      </c>
      <c r="F23" s="40">
        <f aca="true" t="shared" si="0" ref="F23:F30">D23*E23</f>
        <v>30000</v>
      </c>
      <c r="G23" s="25"/>
      <c r="H23" s="25"/>
      <c r="I23" s="25"/>
      <c r="J23" s="18"/>
      <c r="K23" s="18"/>
      <c r="L23" s="18"/>
      <c r="M23" s="25"/>
      <c r="N23" s="25"/>
      <c r="O23" s="25"/>
      <c r="P23" s="25"/>
      <c r="Q23" s="25"/>
      <c r="R23" s="25"/>
      <c r="S23" s="35"/>
      <c r="T23" s="22" t="s">
        <v>85</v>
      </c>
      <c r="U23" s="29"/>
      <c r="V23" s="37"/>
    </row>
    <row r="24" spans="1:22" s="3" customFormat="1" ht="46.5" customHeight="1">
      <c r="A24" s="31">
        <v>2</v>
      </c>
      <c r="B24" s="38" t="s">
        <v>118</v>
      </c>
      <c r="C24" s="20" t="s">
        <v>74</v>
      </c>
      <c r="D24" s="23">
        <v>20</v>
      </c>
      <c r="E24" s="40">
        <v>2000</v>
      </c>
      <c r="F24" s="40">
        <f t="shared" si="0"/>
        <v>40000</v>
      </c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18"/>
      <c r="T24" s="22" t="s">
        <v>85</v>
      </c>
      <c r="U24" s="29"/>
      <c r="V24" s="37"/>
    </row>
    <row r="25" spans="1:22" s="3" customFormat="1" ht="72.75" customHeight="1">
      <c r="A25" s="31">
        <v>3</v>
      </c>
      <c r="B25" s="21" t="s">
        <v>119</v>
      </c>
      <c r="C25" s="21" t="s">
        <v>74</v>
      </c>
      <c r="D25" s="21">
        <v>1000</v>
      </c>
      <c r="E25" s="41">
        <v>428</v>
      </c>
      <c r="F25" s="41">
        <f t="shared" si="0"/>
        <v>428000</v>
      </c>
      <c r="G25" s="34"/>
      <c r="H25" s="34"/>
      <c r="I25" s="34"/>
      <c r="J25" s="21"/>
      <c r="K25" s="21"/>
      <c r="L25" s="41"/>
      <c r="M25" s="36" t="s">
        <v>127</v>
      </c>
      <c r="N25" s="34">
        <v>427.85</v>
      </c>
      <c r="O25" s="46" t="s">
        <v>128</v>
      </c>
      <c r="P25" s="36"/>
      <c r="Q25" s="34"/>
      <c r="R25" s="46"/>
      <c r="S25" s="35"/>
      <c r="T25" s="27" t="s">
        <v>134</v>
      </c>
      <c r="U25" s="39">
        <v>1000</v>
      </c>
      <c r="V25" s="37">
        <v>427850</v>
      </c>
    </row>
    <row r="26" spans="1:22" s="3" customFormat="1" ht="63" customHeight="1">
      <c r="A26" s="31">
        <v>4</v>
      </c>
      <c r="B26" s="21" t="s">
        <v>120</v>
      </c>
      <c r="C26" s="42" t="s">
        <v>74</v>
      </c>
      <c r="D26" s="43">
        <v>20</v>
      </c>
      <c r="E26" s="44">
        <v>432</v>
      </c>
      <c r="F26" s="44">
        <f t="shared" si="0"/>
        <v>8640</v>
      </c>
      <c r="G26" s="36" t="s">
        <v>96</v>
      </c>
      <c r="H26" s="34">
        <v>250</v>
      </c>
      <c r="I26" s="46" t="s">
        <v>125</v>
      </c>
      <c r="J26" s="34"/>
      <c r="K26" s="34"/>
      <c r="L26" s="34"/>
      <c r="M26" s="34"/>
      <c r="N26" s="34"/>
      <c r="O26" s="34"/>
      <c r="P26" s="34"/>
      <c r="Q26" s="34"/>
      <c r="R26" s="34"/>
      <c r="S26" s="18"/>
      <c r="T26" s="27" t="s">
        <v>81</v>
      </c>
      <c r="U26" s="33">
        <v>20</v>
      </c>
      <c r="V26" s="47">
        <v>5000</v>
      </c>
    </row>
    <row r="27" spans="1:22" s="10" customFormat="1" ht="149.25" customHeight="1">
      <c r="A27" s="31">
        <v>5</v>
      </c>
      <c r="B27" s="21" t="s">
        <v>121</v>
      </c>
      <c r="C27" s="42" t="s">
        <v>74</v>
      </c>
      <c r="D27" s="43">
        <v>5000</v>
      </c>
      <c r="E27" s="41">
        <v>200</v>
      </c>
      <c r="F27" s="44">
        <f t="shared" si="0"/>
        <v>1000000</v>
      </c>
      <c r="G27" s="45"/>
      <c r="H27" s="45"/>
      <c r="I27" s="45"/>
      <c r="J27" s="17" t="s">
        <v>126</v>
      </c>
      <c r="K27" s="25">
        <v>200</v>
      </c>
      <c r="L27" s="46" t="s">
        <v>125</v>
      </c>
      <c r="M27" s="45"/>
      <c r="N27" s="45"/>
      <c r="O27" s="45"/>
      <c r="P27" s="45"/>
      <c r="Q27" s="45"/>
      <c r="R27" s="45"/>
      <c r="S27" s="45"/>
      <c r="T27" s="27" t="s">
        <v>133</v>
      </c>
      <c r="U27" s="39">
        <v>5000</v>
      </c>
      <c r="V27" s="37">
        <v>1000000</v>
      </c>
    </row>
    <row r="28" spans="1:22" s="3" customFormat="1" ht="114.75" customHeight="1">
      <c r="A28" s="31">
        <v>6</v>
      </c>
      <c r="B28" s="21" t="s">
        <v>122</v>
      </c>
      <c r="C28" s="42" t="s">
        <v>93</v>
      </c>
      <c r="D28" s="43">
        <v>1300</v>
      </c>
      <c r="E28" s="44">
        <v>4100</v>
      </c>
      <c r="F28" s="44">
        <f t="shared" si="0"/>
        <v>5330000</v>
      </c>
      <c r="G28" s="34"/>
      <c r="H28" s="34"/>
      <c r="I28" s="34"/>
      <c r="J28" s="34"/>
      <c r="K28" s="34"/>
      <c r="L28" s="34"/>
      <c r="M28" s="34"/>
      <c r="N28" s="34"/>
      <c r="O28" s="34"/>
      <c r="P28" s="36" t="s">
        <v>104</v>
      </c>
      <c r="Q28" s="34">
        <v>3800</v>
      </c>
      <c r="R28" s="46" t="s">
        <v>97</v>
      </c>
      <c r="S28" s="18"/>
      <c r="T28" s="27" t="s">
        <v>132</v>
      </c>
      <c r="U28" s="48">
        <v>1300</v>
      </c>
      <c r="V28" s="47">
        <v>4940000</v>
      </c>
    </row>
    <row r="29" spans="1:22" s="3" customFormat="1" ht="60.75" customHeight="1">
      <c r="A29" s="31">
        <v>7</v>
      </c>
      <c r="B29" s="21" t="s">
        <v>123</v>
      </c>
      <c r="C29" s="42" t="s">
        <v>93</v>
      </c>
      <c r="D29" s="43">
        <v>1330</v>
      </c>
      <c r="E29" s="44">
        <v>4374</v>
      </c>
      <c r="F29" s="44">
        <f t="shared" si="0"/>
        <v>5817420</v>
      </c>
      <c r="G29" s="36" t="s">
        <v>98</v>
      </c>
      <c r="H29" s="34">
        <v>4066</v>
      </c>
      <c r="I29" s="46" t="s">
        <v>97</v>
      </c>
      <c r="J29" s="34"/>
      <c r="K29" s="34"/>
      <c r="L29" s="34"/>
      <c r="M29" s="34"/>
      <c r="N29" s="34"/>
      <c r="O29" s="34"/>
      <c r="P29" s="36" t="s">
        <v>105</v>
      </c>
      <c r="Q29" s="34">
        <v>4050</v>
      </c>
      <c r="R29" s="46" t="s">
        <v>97</v>
      </c>
      <c r="S29" s="49" t="s">
        <v>112</v>
      </c>
      <c r="T29" s="27" t="s">
        <v>136</v>
      </c>
      <c r="U29" s="48">
        <v>1330</v>
      </c>
      <c r="V29" s="50">
        <v>5386500</v>
      </c>
    </row>
    <row r="30" spans="1:22" s="3" customFormat="1" ht="92.25" customHeight="1">
      <c r="A30" s="31">
        <v>8</v>
      </c>
      <c r="B30" s="21" t="s">
        <v>124</v>
      </c>
      <c r="C30" s="42" t="s">
        <v>94</v>
      </c>
      <c r="D30" s="43">
        <v>2800</v>
      </c>
      <c r="E30" s="44">
        <v>2060</v>
      </c>
      <c r="F30" s="44">
        <f t="shared" si="0"/>
        <v>5768000</v>
      </c>
      <c r="G30" s="45"/>
      <c r="H30" s="45"/>
      <c r="I30" s="45"/>
      <c r="J30" s="45"/>
      <c r="K30" s="45"/>
      <c r="L30" s="45"/>
      <c r="M30" s="45"/>
      <c r="N30" s="45"/>
      <c r="O30" s="45"/>
      <c r="P30" s="28" t="s">
        <v>106</v>
      </c>
      <c r="Q30" s="30">
        <v>1950</v>
      </c>
      <c r="R30" s="46" t="s">
        <v>97</v>
      </c>
      <c r="S30" s="45"/>
      <c r="T30" s="27" t="s">
        <v>135</v>
      </c>
      <c r="U30" s="48">
        <v>2800</v>
      </c>
      <c r="V30" s="37">
        <v>5460000</v>
      </c>
    </row>
    <row r="31" spans="1:3" s="3" customFormat="1" ht="30.75" customHeight="1">
      <c r="A31" s="14"/>
      <c r="B31" s="14" t="s">
        <v>20</v>
      </c>
      <c r="C31" s="14"/>
    </row>
    <row r="32" spans="1:2" s="3" customFormat="1" ht="11.25">
      <c r="A32" s="14"/>
      <c r="B32" s="3" t="s">
        <v>76</v>
      </c>
    </row>
    <row r="33" spans="1:14" s="3" customFormat="1" ht="11.25">
      <c r="A33" s="15"/>
      <c r="N33" s="3" t="s">
        <v>1</v>
      </c>
    </row>
    <row r="34" spans="1:3" s="3" customFormat="1" ht="11.25">
      <c r="A34" s="14"/>
      <c r="B34" s="15" t="s">
        <v>67</v>
      </c>
      <c r="C34" s="14"/>
    </row>
    <row r="35" spans="1:14" s="3" customFormat="1" ht="11.25">
      <c r="A35" s="15"/>
      <c r="B35" s="15" t="s">
        <v>68</v>
      </c>
      <c r="C35" s="15"/>
      <c r="N35" s="6" t="s">
        <v>22</v>
      </c>
    </row>
    <row r="36" spans="1:14" s="3" customFormat="1" ht="11.25">
      <c r="A36" s="15"/>
      <c r="B36" s="15" t="s">
        <v>69</v>
      </c>
      <c r="C36" s="15"/>
      <c r="N36" s="6" t="s">
        <v>31</v>
      </c>
    </row>
    <row r="37" spans="1:14" s="3" customFormat="1" ht="11.25">
      <c r="A37" s="15"/>
      <c r="B37" s="15" t="s">
        <v>70</v>
      </c>
      <c r="C37" s="15"/>
      <c r="N37" s="6" t="s">
        <v>25</v>
      </c>
    </row>
    <row r="38" spans="1:14" s="3" customFormat="1" ht="11.25">
      <c r="A38" s="15"/>
      <c r="B38" s="14" t="s">
        <v>71</v>
      </c>
      <c r="C38" s="15"/>
      <c r="N38" s="6" t="s">
        <v>36</v>
      </c>
    </row>
    <row r="39" spans="1:3" s="3" customFormat="1" ht="11.25">
      <c r="A39" s="14"/>
      <c r="B39" s="15" t="s">
        <v>72</v>
      </c>
      <c r="C39" s="14"/>
    </row>
    <row r="40" spans="1:14" s="3" customFormat="1" ht="11.25">
      <c r="A40" s="15"/>
      <c r="B40" s="15" t="s">
        <v>73</v>
      </c>
      <c r="C40" s="15"/>
      <c r="N40" s="6" t="s">
        <v>4</v>
      </c>
    </row>
    <row r="41" s="3" customFormat="1" ht="11.25"/>
    <row r="42" s="3" customFormat="1" ht="11.25"/>
  </sheetData>
  <sheetProtection/>
  <mergeCells count="18">
    <mergeCell ref="V19:V20"/>
    <mergeCell ref="C22:S22"/>
    <mergeCell ref="J19:L19"/>
    <mergeCell ref="M19:O19"/>
    <mergeCell ref="P19:R19"/>
    <mergeCell ref="S19:S20"/>
    <mergeCell ref="T19:T20"/>
    <mergeCell ref="U19:U20"/>
    <mergeCell ref="B1:R1"/>
    <mergeCell ref="B2:R2"/>
    <mergeCell ref="A18:V18"/>
    <mergeCell ref="A19:A20"/>
    <mergeCell ref="B19:B20"/>
    <mergeCell ref="C19:C20"/>
    <mergeCell ref="D19:D20"/>
    <mergeCell ref="E19:E20"/>
    <mergeCell ref="F19:F20"/>
    <mergeCell ref="G19:I19"/>
  </mergeCells>
  <printOptions/>
  <pageMargins left="0.6692913385826772" right="0" top="0.5905511811023623" bottom="0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Галина</dc:creator>
  <cp:keywords/>
  <dc:description/>
  <cp:lastModifiedBy>Пользователь Windows</cp:lastModifiedBy>
  <cp:lastPrinted>2021-11-08T08:30:32Z</cp:lastPrinted>
  <dcterms:created xsi:type="dcterms:W3CDTF">2009-04-02T10:24:03Z</dcterms:created>
  <dcterms:modified xsi:type="dcterms:W3CDTF">2021-11-08T08:32:22Z</dcterms:modified>
  <cp:category/>
  <cp:version/>
  <cp:contentType/>
  <cp:contentStatus/>
</cp:coreProperties>
</file>