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Итоги 4" sheetId="1" r:id="rId1"/>
    <sheet name="Итоги 4 (каз)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<sst xmlns="http://schemas.openxmlformats.org/spreadsheetml/2006/main" count="431" uniqueCount="222">
  <si>
    <t>Наименование медикаментов и прочих средств медицинского назначения</t>
  </si>
  <si>
    <t>НАБ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</si>
  <si>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</si>
  <si>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</si>
  <si>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</si>
  <si>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</si>
  <si>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</si>
  <si>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</si>
  <si>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</si>
  <si>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</si>
  <si>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</si>
  <si>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</si>
  <si>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</si>
  <si>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</si>
  <si>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</si>
  <si>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</si>
  <si>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</si>
  <si>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</si>
  <si>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</si>
  <si>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</si>
  <si>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</si>
  <si>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</si>
  <si>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</si>
  <si>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</si>
  <si>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</si>
  <si>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</si>
  <si>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</si>
  <si>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</si>
  <si>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>Главный бухгалтер</t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</si>
  <si>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</si>
  <si>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</si>
  <si>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</si>
  <si>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уп</t>
  </si>
  <si>
    <t>Ед. изм</t>
  </si>
  <si>
    <t>Одноразовые микропипетки</t>
  </si>
  <si>
    <t>Штатив для пробирок</t>
  </si>
  <si>
    <t>Лекарственные средства</t>
  </si>
  <si>
    <t>наб</t>
  </si>
  <si>
    <t>ШТ</t>
  </si>
  <si>
    <t>М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</si>
  <si>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4 июня 2021 года № 375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</si>
  <si>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</t>
  </si>
  <si>
    <t>Предложенное торговое наименование и краткая характеристика</t>
  </si>
  <si>
    <t>Предложенная цена</t>
  </si>
  <si>
    <t>Конкурс ЗЦП признан несостоявшимся согласно п. 101 Правил в связи с отсутствием ценовых предложений</t>
  </si>
  <si>
    <t>Соответствие характеристикам</t>
  </si>
  <si>
    <t>соответствует</t>
  </si>
  <si>
    <t>В случае предоставления документов в соответствии с п.100 и 102 Правил - победитель ТОО "КФК Медсервис плюс", г.Усть-Каменогорск, ул.Грузинская, 7/1</t>
  </si>
  <si>
    <t>Сумма по договору (тенге)</t>
  </si>
  <si>
    <t>Исследования на сифилис</t>
  </si>
  <si>
    <t>Тест-система иммуноферментная для выявления суммарных антител к возбудителю сифилиса в сыворотке крови человека</t>
  </si>
  <si>
    <t>Прочие средства и изделия мед.назначения</t>
  </si>
  <si>
    <t>Пробирки микроцентрифужные градуированные с крышкой, 2,0 мл. (цена деления 0.1 мл)</t>
  </si>
  <si>
    <t>Наконечники с фильтром до 200/300 мкл</t>
  </si>
  <si>
    <t>Трубка силиконовая</t>
  </si>
  <si>
    <t>Резинки уплотнительные для СОЭ-метра</t>
  </si>
  <si>
    <t xml:space="preserve">Игла бабочка для взятия крови у детей 0,7 мм черного цвета </t>
  </si>
  <si>
    <t>Скарификаторы копье</t>
  </si>
  <si>
    <t>Весы медицинские с ростомером</t>
  </si>
  <si>
    <t xml:space="preserve">КГП на ПХВ «Восточно-Казахстанский областной центр по профилактике и борьбе со СПИД» </t>
  </si>
  <si>
    <t>Управления здравоохранения ВКО, г.Усть-Каменогорск, ул.Бурова, 21/1</t>
  </si>
  <si>
    <t>Контейнеры пластиковые для сбора мед.отходов класса B, объём 1.5/2 л.</t>
  </si>
  <si>
    <r>
      <t xml:space="preserve">соответствует, нет РУ - </t>
    </r>
    <r>
      <rPr>
        <b/>
        <sz val="8"/>
        <rFont val="Arial Cyr"/>
        <family val="0"/>
      </rPr>
      <t>отклонено</t>
    </r>
  </si>
  <si>
    <t>ПРОТОКОЛ ИТОГОВ № 4 от 06 июня 2022 года</t>
  </si>
  <si>
    <t>Рассмотрение представленных ценовых предложений от потенциальных поставщиков осуществляется 01 июня 2022 г. в 09.00 комиссией в составе:</t>
  </si>
  <si>
    <t>Диеногест+Эстрадиола валерат</t>
  </si>
  <si>
    <t>Эйкозапентаеновая кислота 116 мг+дозагексаеновая кислота 106 мг+витамин Д 12 мкг+ витамин Е 11 мг</t>
  </si>
  <si>
    <t>Диагностические реагенты для автоматического биохимического анализатора BS-240Pro закрытого типа</t>
  </si>
  <si>
    <t>Диагностический набор реагентов для определения АЛТ</t>
  </si>
  <si>
    <t>Диагностический набор реагентов для определения АСТ</t>
  </si>
  <si>
    <t>Диагностический набор реагентов для определения Глюкозы</t>
  </si>
  <si>
    <t>Диагностический набор реагентов для определения Креатинина</t>
  </si>
  <si>
    <t>Диагностический набор реагентов для определения Лактатдегидрогеназы</t>
  </si>
  <si>
    <t>Диагностический набор реагентов для определения Мочевины</t>
  </si>
  <si>
    <t>Диагностический набор реагентов для определения Общего белка</t>
  </si>
  <si>
    <t>Диагностический набор реагентов для определения Общего билирубина</t>
  </si>
  <si>
    <t>Диагностический набор реагентов для определения Прямого билирубина</t>
  </si>
  <si>
    <t>Диагностический набор реагентов для определения Общего холестерина</t>
  </si>
  <si>
    <t>Диагностический набор реагентов для определения Триглицеридов</t>
  </si>
  <si>
    <t>Диагностический набор реагентов для определения Мочевой кислоты</t>
  </si>
  <si>
    <t>Мультикалибратор</t>
  </si>
  <si>
    <t>Контрольная сыворотка НОРМА</t>
  </si>
  <si>
    <t>Контрольная сыворотка ПАТОЛОГИЯ</t>
  </si>
  <si>
    <t>Моющий раствор</t>
  </si>
  <si>
    <t>Диагностический набор реагентов для определения HDL-C</t>
  </si>
  <si>
    <t>Диагностический набор реагентов для определения LDL-C</t>
  </si>
  <si>
    <t>Мультикалибратор липидов</t>
  </si>
  <si>
    <t>ИП Акбердi,  г.Усть-Каменогорск, ул.Бурова, 9-23                               31.05.22 г. 09-28</t>
  </si>
  <si>
    <t>Штатив для пробирок на 40 пробирок</t>
  </si>
  <si>
    <t xml:space="preserve"> ТОО "МедТех Сервис",                          г.Усть-Каменогорск, ул.Добролюбова, 39/2                               31.05.22 г. 13-40</t>
  </si>
  <si>
    <t>Детергент 1,0 л CD 80 (флак. 1 литр)</t>
  </si>
  <si>
    <t xml:space="preserve">В случае предоставления документов в соответствии с п.100 и 102 Правил - победитель  ТОО "МедТех Сервис", г.Усть-Каменогорск, ул.Добролюбова, 39/2 </t>
  </si>
  <si>
    <t>Конкурс ЗЦП признан несостоявшимся согласно п. 101 Правил в связи с отсутствием одобренных ценовых предложений</t>
  </si>
  <si>
    <t>ТОО "ШыгысМед Трейд", г.Усть-Каменогорск, ул.Добролюбова, 39/2                               31.05.22 г. 13-45</t>
  </si>
  <si>
    <t>Аланинаминотрансфераза (АЛТ) (4*35 мл+2*18 мл)</t>
  </si>
  <si>
    <t>В случае предоставления документов в соответствии с п.100 и 102 Правил - победитель ТОО "ШыгысМед Трейд", г.Усть-Каменогорск, ул.Добролюбова, 39/2</t>
  </si>
  <si>
    <t>Аспартатаминотрансфераза (4*35 мл+2*18 мл)</t>
  </si>
  <si>
    <t>Глюкоза (4*40мл+2*20 мл)</t>
  </si>
  <si>
    <t>Креатинин с саркозиноксидазой R1.2х27 мл+ R2.1х18 мл)</t>
  </si>
  <si>
    <t>Лактатдегидрогеназа (ЛДГ) (4*35 мл+2*18 мл)</t>
  </si>
  <si>
    <t>Мочевина (UREA) (4*35 мл+2*18 мл)</t>
  </si>
  <si>
    <t>Общий белок (4*40мл)</t>
  </si>
  <si>
    <t>Билирубин общий (4*35 мл+2*18 мл)</t>
  </si>
  <si>
    <t>Билирубин прямой (4*35 мл+2*18 мл)</t>
  </si>
  <si>
    <t>Холестерин общий (ТС) (4*40мл)</t>
  </si>
  <si>
    <t>Триглицериды (4*40мл)</t>
  </si>
  <si>
    <t>Мочевая кислота (4*40мл+2х20 мл)</t>
  </si>
  <si>
    <t>Мультикалибратор (10х3)</t>
  </si>
  <si>
    <t>МультиКонтроль Клин Чем уровень 1,6х5 мл</t>
  </si>
  <si>
    <t>МультиКонтроль Клин Чем уровень 2,6х5 мл</t>
  </si>
  <si>
    <t>Холестерин высокой плотности HDL-C (ЛПВП) (1*40 мл+1х14)</t>
  </si>
  <si>
    <t>Холестерин низкой плотности LDL-C (ЛПНП) (1*40 мл+1х14)</t>
  </si>
  <si>
    <t>Калибровочный стандарт для липидов (НDLC.LDLC)</t>
  </si>
  <si>
    <t xml:space="preserve"> ТОО "КФК Медсервис плюс",                          г.Усть-Каменогорск, ул.Грузинская, 7/1                               31.05.22 г. 13-58</t>
  </si>
  <si>
    <t>Клайра табл.№28</t>
  </si>
  <si>
    <t xml:space="preserve"> ТОО "Вива Трейд",                          г.Алматы, ул.Аль-Фараби,19                               01.06.22 г. 08-15</t>
  </si>
  <si>
    <t>Аквамарин Омега-3</t>
  </si>
  <si>
    <t xml:space="preserve"> ТОО "Sabipharm",                          г.Алматы, ул.Абая, 66/1                               01.06.22 г. 08-17</t>
  </si>
  <si>
    <t>В закупе способом запроса ценовых предложений приняли участие шесть поставщиков. Комиссия установила соответствие потенциальных поставщиков  требованиям пункта 97 Правил, утв. Постановлением Правительства РК № 375 от 04.06.2021 г. - несоответствия требованиям указаны в таблице.</t>
  </si>
  <si>
    <t>2022 жылғы 6 маусым   № 4 қорытынды хаттамасы</t>
  </si>
  <si>
    <t>Тапсырыс беруші мен мемлекеттік сатып алуды ұйымдастырушының атауы, олардың пошталық мекенжайы:</t>
  </si>
  <si>
    <t xml:space="preserve">ШҚО ДСБ "ШҚО ЖИТС тің алдын алу және  </t>
  </si>
  <si>
    <t xml:space="preserve">күрес жөніндегі орталығы" ШЖҚ КМК  </t>
  </si>
  <si>
    <t xml:space="preserve">Өскемен қаласы, Буров к, 21/1 </t>
  </si>
  <si>
    <t>Ұсынылған баға ұсыныстарын әлеуетті жеткізушілер 2022 жылдың 1 маусым  сағ 09-00 дейін жүзеге асырады, комиссия құрамында:  составе:</t>
  </si>
  <si>
    <r>
      <t xml:space="preserve"> комиссия төрайымы:</t>
    </r>
    <r>
      <rPr>
        <sz val="8"/>
        <rFont val="Arial"/>
        <family val="2"/>
      </rPr>
      <t xml:space="preserve"> </t>
    </r>
  </si>
  <si>
    <t>Жеголко Марина Владимировна - бас дәрігер</t>
  </si>
  <si>
    <r>
      <t xml:space="preserve"> комиссия мүшелері:</t>
    </r>
    <r>
      <rPr>
        <sz val="8"/>
        <rFont val="Arial"/>
        <family val="2"/>
      </rPr>
      <t xml:space="preserve"> </t>
    </r>
  </si>
  <si>
    <t>Гуляева Татьяна Никифоровна –заңкеңесші (МСА маманы)</t>
  </si>
  <si>
    <t>Корякина Ольга Викторовна - зертхана меңгерушісі</t>
  </si>
  <si>
    <t>Оралбаева Наталья Александровна –ЕАККжәнеД бөлім меңгерушісі</t>
  </si>
  <si>
    <t xml:space="preserve">Камысова Гульнар Елдесовна - бас бухгалтер   </t>
  </si>
  <si>
    <t xml:space="preserve"> комиссия хатшысы:</t>
  </si>
  <si>
    <t>Гордиенко Галина Викторовна – экономист (МСА маманы)</t>
  </si>
  <si>
    <t>Баға ұсыныстарын сұрату тәсілімен сатып алуларға алты жеткізуші қатысты. Комиссия әлеуетті өнім берушілердің бекітілген Қағидалардың 97-тармағының талаптарына сәйкестігін белгіледі. Қазақстан Республикасы Үкіметінің 06.04.2021 No 375 Қаулысы - талаптарға сәйкес келмеу кестеде көрсетілген.</t>
  </si>
  <si>
    <t xml:space="preserve">Дәрілік заттардың және басқа да медициналық мақсаттағы бұйымдардың атауы </t>
  </si>
  <si>
    <t>өлшем бірлігі</t>
  </si>
  <si>
    <t>саны</t>
  </si>
  <si>
    <t>БР жоспарлы баға (тенге)</t>
  </si>
  <si>
    <t>Бөлінген сома (тенге)</t>
  </si>
  <si>
    <t>Ұсынылған сауда атауы және қысқаша сипаттамасы</t>
  </si>
  <si>
    <t>Ұсынылған баға</t>
  </si>
  <si>
    <t xml:space="preserve"> характеристикаларға сәйкестігі</t>
  </si>
  <si>
    <t>Акбердi ЖК, Өскемен қ , .Буров к, 9-23                               31.05.22 ж. 09-28</t>
  </si>
  <si>
    <t xml:space="preserve">  "МедТех Сервис" ЖШС,                          Өскемен қ, Добролюбова, 39/2                               31.05.22 г. 13-40</t>
  </si>
  <si>
    <t>"ШыгысМед Трейд" ЖШС , Өскемен қ, Добролюбов к, 39/2                               31.05.22 г. 13-45</t>
  </si>
  <si>
    <t xml:space="preserve">  "КФК Медсервис плюс" ЖШС ,                         Өскемен қ, Грузинская, к 7/1                               31.05.22 г. 13-58</t>
  </si>
  <si>
    <t xml:space="preserve"> "Вива Трейд" ЖШС ,                          Алматы қ, Аль-Фараби,19                               01.06.22 г. 08-15</t>
  </si>
  <si>
    <t xml:space="preserve"> 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</si>
  <si>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</si>
  <si>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</si>
  <si>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</si>
  <si>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</si>
  <si>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>Мерезге арналған зерттеулер</t>
  </si>
  <si>
    <t>Адамның қан сарысуындағы мерез қоздырғышына жалпы антиденелерді анықтауға арналған иммундық ферментті талдау жүйесі</t>
  </si>
  <si>
    <t>Медициналық мақсаттағы басқа құралдар мен бұйымдар</t>
  </si>
  <si>
    <t>Қақпағы бар градуирленген микроцентрифугалық түтіктер, 2,0 мл. (масштабты бөлу 0,1 мл)</t>
  </si>
  <si>
    <t>Сүзгі ұштары 200/300 мкл дейін</t>
  </si>
  <si>
    <t>Бір рет қолданылатын микропипеттер</t>
  </si>
  <si>
    <t>Пробиркаға арналған сөре</t>
  </si>
  <si>
    <t>силикон түтік</t>
  </si>
  <si>
    <t>В класы медициналық қалдықтарды жинауға арналған пластик ыдыстар, көлемі 1,5/2 л.</t>
  </si>
  <si>
    <t>ESR өлшегішіне арналған резеңке жолақтар</t>
  </si>
  <si>
    <t>Балалардан қан алуға арналған көбелек инесі 0,7 мм қара</t>
  </si>
  <si>
    <t xml:space="preserve">Скарификаторлар </t>
  </si>
  <si>
    <t>Стадиометрі бар медициналық таразы</t>
  </si>
  <si>
    <t>Дәрілер</t>
  </si>
  <si>
    <t>Диеногест + эстрадиол Валерат</t>
  </si>
  <si>
    <t>Эйкозапентаен қышқылы 116 мг + дозагексаеной қышқылы 106 мг + D витамині 12 мкг + Е витамині 11 мг</t>
  </si>
  <si>
    <t>BS-240Pro жабық типті автоматты биохимиялық анализаторға арналған диагностикалық реагенттер</t>
  </si>
  <si>
    <t>АЛТ анықтауға арналған реагенттердің диагностикалық жинағы</t>
  </si>
  <si>
    <t>АСТ анықтауға арналған реагенттердің диагностикалық жинағы</t>
  </si>
  <si>
    <t>Глюкозаны анықтауға арналған реагенттердің диагностикалық жинағы</t>
  </si>
  <si>
    <t>Креатининді анықтауға арналған реагенттердің диагностикалық жинағы</t>
  </si>
  <si>
    <t>Лактатдегидрогеназаны анықтауға арналған реагенттердің диагностикалық жинағы</t>
  </si>
  <si>
    <t>Мочевинаны анықтауға арналған реагенттердің диагностикалық жинағы</t>
  </si>
  <si>
    <t>Жалпы ақуызды анықтауға арналған реагенттердің диагностикалық жинағы</t>
  </si>
  <si>
    <t>Жалпы билирубинді анықтауға арналған реагенттердің диагностикалық жинағы</t>
  </si>
  <si>
    <t>Тікелей билирубинді анықтауға арналған реагенттердің диагностикалық жинағы</t>
  </si>
  <si>
    <t>Жалпы холестеринді анықтауға арналған реагенттердің диагностикалық жинағы</t>
  </si>
  <si>
    <t>Триглицеридтерді анықтауға арналған реагенттердің диагностикалық жинағы</t>
  </si>
  <si>
    <t>Зәр қышқылын анықтауға арналған реагенттердің диагностикалық жинағы</t>
  </si>
  <si>
    <t>Бақылау сарысуы NORMA</t>
  </si>
  <si>
    <t>Бақылау сарысуы ПАТОЛОГИЯСЫ</t>
  </si>
  <si>
    <t>Жуу ерітіндісі</t>
  </si>
  <si>
    <t>HDL-C диагностикалық реагент жинағы</t>
  </si>
  <si>
    <t>LDL-C диагностикалық реагент жинағы</t>
  </si>
  <si>
    <t>Липидті мультикалибратор</t>
  </si>
  <si>
    <t>дана</t>
  </si>
  <si>
    <t xml:space="preserve"> пробиркаға арналған штатив ,  40 пробиркаға</t>
  </si>
  <si>
    <t xml:space="preserve">сәйкес келеді     РУ -жоқ </t>
  </si>
  <si>
    <t>Глюкоза (4*40мл+2*20мл)</t>
  </si>
  <si>
    <t>Саркозиноксидазамен креатинин R1,2x27 мл + R2,1x18 мл)</t>
  </si>
  <si>
    <t>Лактатдегидрогеназа (LDH) (4*35 мл+2*18 мл)</t>
  </si>
  <si>
    <t>Мочевина (мочевина) (4*35 мл+2*18 мл)</t>
  </si>
  <si>
    <t>Жалпы ақуыз (4*40 мл)</t>
  </si>
  <si>
    <t>Жалпы билирубин (4*35 мл+2*18 мл)</t>
  </si>
  <si>
    <t>Тікелей билирубин (4*35 мл+2*18 мл)</t>
  </si>
  <si>
    <t>Жалпы холестерин (TS) (4*40 мл)</t>
  </si>
  <si>
    <t>Триглицеридтер (4*40 мл)</t>
  </si>
  <si>
    <t>Зәр қышқылы (4*40мл+2х20мл)</t>
  </si>
  <si>
    <t>MultiControl сына деңгейі 1,6x5 мл</t>
  </si>
  <si>
    <t>MultiControl сына деңгейі 2,6x5 мл</t>
  </si>
  <si>
    <t>HDL-C жоғары тығыздықтағы холестерин (HDL) (1*40 мл+1x14)</t>
  </si>
  <si>
    <t>Төмен тығыздықтағы холестерин LDL-C (LDL) (1*40 мл+1x14)</t>
  </si>
  <si>
    <t>Липидтерді калибрлеу стандарты (HDLC.LDLC)</t>
  </si>
  <si>
    <t>сәйкес келеді</t>
  </si>
  <si>
    <t xml:space="preserve">сәйкес,  РУ жоқ </t>
  </si>
  <si>
    <t>Қағидалардың 100 және 102-тармақтарына сәйкес құжаттарды тапсырған жағдайда – «ШығысМед Трейд» ЖШС жеңімпаз болып танылады, Өскемен қаласы, Добролюбов көшесі, 39/2.</t>
  </si>
  <si>
    <t>Қағидалардың 101-тармағына сәйкес баға ұсыныстарының болмауына байланысты ҰҚК конкурсы жарамсыз деп танылды.</t>
  </si>
  <si>
    <t>Қағидалардың 100 және 102-тармақтарына сәйкес құжаттарды тапсырған жағдайда – Өскемен қ., Грузинская к., 7/1 «KFK Medservice Plus» ЖШС жеңімпаз болып танылады.</t>
  </si>
  <si>
    <t>Комиссия:</t>
  </si>
  <si>
    <t xml:space="preserve"> комиссия төрайым:</t>
  </si>
  <si>
    <t>Бас дәрігер</t>
  </si>
  <si>
    <t xml:space="preserve"> комисси мүшелері:</t>
  </si>
  <si>
    <t xml:space="preserve">Заңкеңесші: </t>
  </si>
  <si>
    <t>зертхана меңгерушісі</t>
  </si>
  <si>
    <t>ЕАККжәнеД бөлімінң меңгерушісі</t>
  </si>
  <si>
    <t>бас бухгалтер</t>
  </si>
  <si>
    <t xml:space="preserve"> комисси хатшысы:</t>
  </si>
  <si>
    <t>Экономист (МСА маманы)</t>
  </si>
  <si>
    <t>Қағидалардың 100 және 102-тармақтарына сәйкес құжаттарды тапсырған жағдайда – "МедТех Сервис" ЖШС жеңімпаз болып танылады, Өскемен қаласы, Добролюбов көшесі, 39/2.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</si>
</sst>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2" fontId="24" fillId="0" borderId="10" xfId="0" applyNumberFormat="1" applyFont="1" applyFill="1" applyBorder="1" applyAlignment="1">
      <alignment vertical="top"/>
    </xf>
    <xf numFmtId="2" fontId="28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vertical="top"/>
    </xf>
    <xf numFmtId="2" fontId="27" fillId="0" borderId="11" xfId="0" applyNumberFormat="1" applyFont="1" applyFill="1" applyBorder="1" applyAlignment="1">
      <alignment horizontal="left" vertical="top"/>
    </xf>
    <xf numFmtId="2" fontId="27" fillId="0" borderId="11" xfId="0" applyNumberFormat="1" applyFont="1" applyFill="1" applyBorder="1" applyAlignment="1">
      <alignment horizontal="left" vertical="top" wrapText="1"/>
    </xf>
    <xf numFmtId="2" fontId="24" fillId="0" borderId="13" xfId="0" applyNumberFormat="1" applyFont="1" applyFill="1" applyBorder="1" applyAlignment="1">
      <alignment vertical="top"/>
    </xf>
    <xf numFmtId="2" fontId="24" fillId="0" borderId="14" xfId="0" applyNumberFormat="1" applyFont="1" applyFill="1" applyBorder="1" applyAlignment="1">
      <alignment vertical="top"/>
    </xf>
    <xf numFmtId="0" fontId="24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2" fontId="24" fillId="0" borderId="15" xfId="0" applyNumberFormat="1" applyFont="1" applyFill="1" applyBorder="1" applyAlignment="1">
      <alignment vertical="top"/>
    </xf>
    <xf numFmtId="0" fontId="24" fillId="0" borderId="16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/>
    </xf>
    <xf numFmtId="0" fontId="28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/>
    </xf>
    <xf numFmtId="2" fontId="24" fillId="0" borderId="13" xfId="0" applyNumberFormat="1" applyFont="1" applyFill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vertical="top"/>
    </xf>
    <xf numFmtId="0" fontId="2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 horizontal="left" vertical="top" wrapText="1"/>
    </xf>
    <xf numFmtId="3" fontId="27" fillId="0" borderId="11" xfId="0" applyNumberFormat="1" applyFont="1" applyFill="1" applyBorder="1" applyAlignment="1">
      <alignment vertical="center"/>
    </xf>
    <xf numFmtId="2" fontId="27" fillId="0" borderId="11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top" wrapText="1"/>
    </xf>
    <xf numFmtId="3" fontId="27" fillId="0" borderId="11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left" vertical="top"/>
    </xf>
    <xf numFmtId="2" fontId="27" fillId="0" borderId="0" xfId="0" applyNumberFormat="1" applyFont="1" applyFill="1" applyBorder="1" applyAlignment="1">
      <alignment horizontal="left" vertical="top" wrapText="1"/>
    </xf>
    <xf numFmtId="2" fontId="27" fillId="0" borderId="0" xfId="0" applyNumberFormat="1" applyFont="1" applyFill="1" applyBorder="1" applyAlignment="1">
      <alignment horizontal="left" vertical="top"/>
    </xf>
    <xf numFmtId="2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 horizontal="left" indent="8"/>
    </xf>
    <xf numFmtId="0" fontId="28" fillId="0" borderId="0" xfId="0" applyFont="1" applyFill="1" applyAlignment="1">
      <alignment horizontal="left" indent="8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vertical="top"/>
    </xf>
    <xf numFmtId="2" fontId="24" fillId="0" borderId="25" xfId="0" applyNumberFormat="1" applyFont="1" applyFill="1" applyBorder="1" applyAlignment="1">
      <alignment vertical="top"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1078;\&#1040;&#1091;&#1076;&#1072;&#1088;&#1084;&#1072;\&#1047;&#1062;&#1055;%202022&#1078;%20%20&#1090;&#1077;&#1085;&#1076;&#1077;&#1088;\&#1048;&#1090;&#1086;&#1075;&#1080;%20&#1062;&#1055;%202022%201,2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1"/>
      <sheetName val="Лист2"/>
      <sheetName val="Итоги 1 (каз)"/>
      <sheetName val="Итоги 2"/>
      <sheetName val="Итоги 2 (каз)"/>
      <sheetName val="Итоги 3"/>
      <sheetName val="Итоги 3 (каз)"/>
    </sheetNames>
    <sheetDataSet>
      <sheetData sheetId="2">
        <row r="2">
          <cell r="B2" t="str">
            <v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B65"/>
  <sheetViews>
    <sheetView zoomScale="85" zoomScaleNormal="85" zoomScalePageLayoutView="0" workbookViewId="0" topLeftCell="A49">
      <pane xSplit="1" topLeftCell="B1" activePane="topRight" state="frozen"/>
      <selection pane="topLeft" activeCell="A98" sqref="A98"/>
      <selection pane="topRight" activeCell="P52" sqref="P52:X52"/>
    </sheetView>
  </sheetViews>
  <sheetFormatPr defaultColWidth="9.00390625" defaultRowHeight="12.75"/>
  <cols>
    <col min="1" max="1" width="4.25390625" style="5" customWidth="1"/>
    <col min="2" max="2" width="19.75390625" style="5" customWidth="1"/>
    <col min="3" max="3" width="5.00390625" style="5" customWidth="1"/>
    <col min="4" max="4" width="5.625" style="5" customWidth="1"/>
    <col min="5" max="5" width="8.25390625" style="5" customWidth="1"/>
    <col min="6" max="6" width="9.25390625" style="5" customWidth="1"/>
    <col min="7" max="7" width="9.375" style="5" customWidth="1"/>
    <col min="8" max="8" width="7.625" style="5" customWidth="1"/>
    <col min="9" max="9" width="7.125" style="5" customWidth="1"/>
    <col min="10" max="10" width="10.125" style="5" customWidth="1"/>
    <col min="11" max="11" width="8.00390625" style="5" customWidth="1"/>
    <col min="12" max="12" width="6.75390625" style="5" customWidth="1"/>
    <col min="13" max="13" width="10.125" style="5" customWidth="1"/>
    <col min="14" max="14" width="8.75390625" style="5" customWidth="1"/>
    <col min="15" max="15" width="5.625" style="5" customWidth="1"/>
    <col min="16" max="16" width="8.875" style="5" customWidth="1"/>
    <col min="17" max="17" width="8.00390625" style="5" customWidth="1"/>
    <col min="18" max="18" width="5.625" style="5" customWidth="1"/>
    <col min="19" max="19" width="10.00390625" style="5" customWidth="1"/>
    <col min="20" max="20" width="8.00390625" style="5" customWidth="1"/>
    <col min="21" max="21" width="6.00390625" style="5" customWidth="1"/>
    <col min="22" max="22" width="9.875" style="5" customWidth="1"/>
    <col min="23" max="23" width="8.00390625" style="5" customWidth="1"/>
    <col min="24" max="24" width="5.875" style="5" customWidth="1"/>
    <col min="25" max="25" width="7.00390625" style="5" customWidth="1"/>
    <col min="26" max="26" width="26.375" style="5" customWidth="1"/>
    <col min="27" max="27" width="5.00390625" style="5" customWidth="1"/>
    <col min="28" max="28" width="8.875" style="5" customWidth="1"/>
    <col min="29" max="29" width="11.25390625" style="5" customWidth="1"/>
    <col min="30" max="16384" width="9.125" style="5" customWidth="1"/>
  </cols>
  <sheetData>
    <row r="1" spans="2:28" ht="20.25" customHeight="1">
      <c r="B1" s="67" t="s">
        <v>63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6"/>
    </row>
    <row r="2" spans="2:28" s="1" customFormat="1" ht="62.25" customHeight="1">
      <c r="B2" s="68" t="s">
        <v>40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8"/>
    </row>
    <row r="3" spans="1:28" s="1" customFormat="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8"/>
      <c r="AA3" s="8"/>
      <c r="AB3" s="8"/>
    </row>
    <row r="4" spans="1:28" s="1" customFormat="1" ht="13.5" customHeight="1">
      <c r="A4" s="10"/>
      <c r="B4" s="10" t="s">
        <v>6</v>
      </c>
      <c r="C4" s="10"/>
      <c r="J4" s="11" t="s">
        <v>59</v>
      </c>
      <c r="P4" s="11" t="s">
        <v>59</v>
      </c>
      <c r="S4" s="11" t="s">
        <v>59</v>
      </c>
      <c r="V4" s="11" t="s">
        <v>59</v>
      </c>
      <c r="AB4" s="12"/>
    </row>
    <row r="5" spans="10:28" s="1" customFormat="1" ht="13.5" customHeight="1">
      <c r="J5" s="11" t="s">
        <v>60</v>
      </c>
      <c r="P5" s="11" t="s">
        <v>60</v>
      </c>
      <c r="S5" s="11" t="s">
        <v>60</v>
      </c>
      <c r="V5" s="11" t="s">
        <v>60</v>
      </c>
      <c r="Y5" s="12"/>
      <c r="AB5" s="12"/>
    </row>
    <row r="6" s="1" customFormat="1" ht="15" customHeight="1">
      <c r="AB6" s="12"/>
    </row>
    <row r="7" spans="5:24" s="1" customFormat="1" ht="11.25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11.25">
      <c r="A8" s="12"/>
      <c r="B8" s="12" t="s">
        <v>64</v>
      </c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1.25">
      <c r="A9" s="12"/>
      <c r="B9" s="12"/>
      <c r="C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4" s="1" customFormat="1" ht="11.25">
      <c r="A10" s="13"/>
      <c r="B10" s="13" t="s">
        <v>7</v>
      </c>
      <c r="C10" s="13"/>
      <c r="D10" s="1" t="s">
        <v>9</v>
      </c>
    </row>
    <row r="11" spans="1:24" s="1" customFormat="1" ht="11.25">
      <c r="A11" s="13"/>
      <c r="B11" s="13" t="s">
        <v>8</v>
      </c>
      <c r="C11" s="13"/>
      <c r="D11" s="12" t="s">
        <v>12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3:4" s="1" customFormat="1" ht="11.25">
      <c r="C12" s="13"/>
      <c r="D12" s="12" t="s">
        <v>24</v>
      </c>
    </row>
    <row r="13" spans="1:4" s="1" customFormat="1" ht="11.25">
      <c r="A13" s="13"/>
      <c r="B13" s="13"/>
      <c r="C13" s="13"/>
      <c r="D13" s="12" t="s">
        <v>10</v>
      </c>
    </row>
    <row r="14" spans="1:4" s="1" customFormat="1" ht="11.25">
      <c r="A14" s="13"/>
      <c r="B14" s="13"/>
      <c r="C14" s="13"/>
      <c r="D14" s="12" t="s">
        <v>29</v>
      </c>
    </row>
    <row r="15" spans="1:4" s="1" customFormat="1" ht="11.25">
      <c r="A15" s="13"/>
      <c r="B15" s="13" t="s">
        <v>11</v>
      </c>
      <c r="C15" s="13"/>
      <c r="D15" s="12" t="s">
        <v>13</v>
      </c>
    </row>
    <row r="16" spans="1:24" s="1" customFormat="1" ht="11.25">
      <c r="A16" s="12"/>
      <c r="B16" s="12"/>
      <c r="C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8" s="1" customFormat="1" ht="29.25" customHeight="1" thickBot="1">
      <c r="A17" s="69" t="s">
        <v>118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4"/>
      <c r="Q17" s="14"/>
      <c r="R17" s="14"/>
      <c r="S17" s="14"/>
      <c r="T17" s="14"/>
      <c r="U17" s="14"/>
      <c r="V17" s="14"/>
      <c r="W17" s="14"/>
      <c r="X17" s="14"/>
      <c r="Y17" s="2"/>
      <c r="Z17" s="2"/>
      <c r="AA17" s="2"/>
      <c r="AB17" s="2"/>
    </row>
    <row r="18" spans="1:28" s="1" customFormat="1" ht="57.75" customHeight="1" thickBot="1">
      <c r="A18" s="70" t="s">
        <v>25</v>
      </c>
      <c r="B18" s="70" t="s">
        <v>0</v>
      </c>
      <c r="C18" s="70" t="s">
        <v>33</v>
      </c>
      <c r="D18" s="70" t="s">
        <v>3</v>
      </c>
      <c r="E18" s="70" t="s">
        <v>14</v>
      </c>
      <c r="F18" s="70" t="s">
        <v>31</v>
      </c>
      <c r="G18" s="72" t="s">
        <v>87</v>
      </c>
      <c r="H18" s="73"/>
      <c r="I18" s="74"/>
      <c r="J18" s="72" t="s">
        <v>89</v>
      </c>
      <c r="K18" s="73"/>
      <c r="L18" s="74"/>
      <c r="M18" s="72" t="s">
        <v>93</v>
      </c>
      <c r="N18" s="73"/>
      <c r="O18" s="74"/>
      <c r="P18" s="72" t="s">
        <v>113</v>
      </c>
      <c r="Q18" s="73"/>
      <c r="R18" s="74"/>
      <c r="S18" s="72" t="s">
        <v>115</v>
      </c>
      <c r="T18" s="73"/>
      <c r="U18" s="74"/>
      <c r="V18" s="72" t="s">
        <v>117</v>
      </c>
      <c r="W18" s="73"/>
      <c r="X18" s="74"/>
      <c r="Y18" s="70" t="s">
        <v>15</v>
      </c>
      <c r="Z18" s="70" t="s">
        <v>16</v>
      </c>
      <c r="AA18" s="70" t="s">
        <v>17</v>
      </c>
      <c r="AB18" s="70" t="s">
        <v>48</v>
      </c>
    </row>
    <row r="19" spans="1:28" s="1" customFormat="1" ht="93" customHeight="1" thickBot="1">
      <c r="A19" s="71"/>
      <c r="B19" s="71"/>
      <c r="C19" s="71"/>
      <c r="D19" s="71"/>
      <c r="E19" s="71"/>
      <c r="F19" s="71"/>
      <c r="G19" s="15" t="s">
        <v>42</v>
      </c>
      <c r="H19" s="15" t="s">
        <v>43</v>
      </c>
      <c r="I19" s="15" t="s">
        <v>45</v>
      </c>
      <c r="J19" s="15" t="s">
        <v>42</v>
      </c>
      <c r="K19" s="15" t="s">
        <v>43</v>
      </c>
      <c r="L19" s="15" t="s">
        <v>45</v>
      </c>
      <c r="M19" s="15" t="s">
        <v>42</v>
      </c>
      <c r="N19" s="15" t="s">
        <v>43</v>
      </c>
      <c r="O19" s="15" t="s">
        <v>45</v>
      </c>
      <c r="P19" s="15" t="s">
        <v>42</v>
      </c>
      <c r="Q19" s="15" t="s">
        <v>43</v>
      </c>
      <c r="R19" s="15" t="s">
        <v>45</v>
      </c>
      <c r="S19" s="15" t="s">
        <v>42</v>
      </c>
      <c r="T19" s="15" t="s">
        <v>43</v>
      </c>
      <c r="U19" s="15" t="s">
        <v>45</v>
      </c>
      <c r="V19" s="15" t="s">
        <v>42</v>
      </c>
      <c r="W19" s="15" t="s">
        <v>43</v>
      </c>
      <c r="X19" s="15" t="s">
        <v>45</v>
      </c>
      <c r="Y19" s="71"/>
      <c r="Z19" s="71"/>
      <c r="AA19" s="71"/>
      <c r="AB19" s="71"/>
    </row>
    <row r="20" spans="1:28" s="1" customFormat="1" ht="27" customHeight="1">
      <c r="A20" s="16"/>
      <c r="B20" s="17" t="s">
        <v>49</v>
      </c>
      <c r="C20" s="18"/>
      <c r="D20" s="18"/>
      <c r="E20" s="19"/>
      <c r="F20" s="20"/>
      <c r="G20" s="21"/>
      <c r="H20" s="3"/>
      <c r="I20" s="22"/>
      <c r="J20" s="23"/>
      <c r="K20" s="24"/>
      <c r="L20" s="25"/>
      <c r="M20" s="21"/>
      <c r="N20" s="3"/>
      <c r="O20" s="26"/>
      <c r="P20" s="23"/>
      <c r="Q20" s="24"/>
      <c r="R20" s="25"/>
      <c r="S20" s="23"/>
      <c r="T20" s="24"/>
      <c r="U20" s="25"/>
      <c r="V20" s="23"/>
      <c r="W20" s="24"/>
      <c r="X20" s="25"/>
      <c r="Y20" s="27"/>
      <c r="Z20" s="28"/>
      <c r="AA20" s="29"/>
      <c r="AB20" s="4"/>
    </row>
    <row r="21" spans="1:28" s="1" customFormat="1" ht="74.25" customHeight="1">
      <c r="A21" s="30">
        <v>1</v>
      </c>
      <c r="B21" s="31" t="s">
        <v>50</v>
      </c>
      <c r="C21" s="18" t="s">
        <v>1</v>
      </c>
      <c r="D21" s="18">
        <v>7</v>
      </c>
      <c r="E21" s="19">
        <v>52000</v>
      </c>
      <c r="F21" s="19">
        <f>D21*E21</f>
        <v>364000</v>
      </c>
      <c r="G21" s="21"/>
      <c r="H21" s="3"/>
      <c r="I21" s="22"/>
      <c r="J21" s="23"/>
      <c r="K21" s="24"/>
      <c r="L21" s="25"/>
      <c r="M21" s="21"/>
      <c r="N21" s="3"/>
      <c r="O21" s="26"/>
      <c r="P21" s="23"/>
      <c r="Q21" s="24"/>
      <c r="R21" s="25"/>
      <c r="S21" s="23"/>
      <c r="T21" s="24"/>
      <c r="U21" s="25"/>
      <c r="V21" s="23"/>
      <c r="W21" s="24"/>
      <c r="X21" s="25"/>
      <c r="Y21" s="27"/>
      <c r="Z21" s="28" t="s">
        <v>44</v>
      </c>
      <c r="AA21" s="32"/>
      <c r="AB21" s="4"/>
    </row>
    <row r="22" spans="1:28" s="1" customFormat="1" ht="24.75" customHeight="1">
      <c r="A22" s="16"/>
      <c r="B22" s="33" t="s">
        <v>51</v>
      </c>
      <c r="C22" s="18"/>
      <c r="D22" s="18"/>
      <c r="E22" s="34"/>
      <c r="F22" s="19"/>
      <c r="G22" s="35"/>
      <c r="H22" s="3"/>
      <c r="I22" s="36"/>
      <c r="J22" s="35"/>
      <c r="K22" s="3"/>
      <c r="L22" s="36"/>
      <c r="M22" s="21"/>
      <c r="N22" s="3"/>
      <c r="O22" s="26"/>
      <c r="P22" s="35"/>
      <c r="Q22" s="3"/>
      <c r="R22" s="36"/>
      <c r="S22" s="35"/>
      <c r="T22" s="3"/>
      <c r="U22" s="36"/>
      <c r="V22" s="35"/>
      <c r="W22" s="3"/>
      <c r="X22" s="36"/>
      <c r="Y22" s="27"/>
      <c r="Z22" s="28"/>
      <c r="AA22" s="37"/>
      <c r="AB22" s="4"/>
    </row>
    <row r="23" spans="1:28" s="1" customFormat="1" ht="63" customHeight="1">
      <c r="A23" s="16">
        <v>2</v>
      </c>
      <c r="B23" s="31" t="s">
        <v>52</v>
      </c>
      <c r="C23" s="18" t="s">
        <v>38</v>
      </c>
      <c r="D23" s="18">
        <v>4000</v>
      </c>
      <c r="E23" s="34">
        <v>40</v>
      </c>
      <c r="F23" s="19">
        <f aca="true" t="shared" si="0" ref="F23:F55">D23*E23</f>
        <v>160000</v>
      </c>
      <c r="G23" s="21"/>
      <c r="H23" s="3"/>
      <c r="I23" s="22"/>
      <c r="J23" s="35"/>
      <c r="K23" s="3"/>
      <c r="L23" s="36"/>
      <c r="M23" s="21"/>
      <c r="N23" s="3"/>
      <c r="O23" s="26"/>
      <c r="P23" s="35"/>
      <c r="Q23" s="3"/>
      <c r="R23" s="36"/>
      <c r="S23" s="35"/>
      <c r="T23" s="3"/>
      <c r="U23" s="36"/>
      <c r="V23" s="35"/>
      <c r="W23" s="3"/>
      <c r="X23" s="36"/>
      <c r="Y23" s="27"/>
      <c r="Z23" s="28" t="s">
        <v>44</v>
      </c>
      <c r="AA23" s="29"/>
      <c r="AB23" s="4"/>
    </row>
    <row r="24" spans="1:28" s="1" customFormat="1" ht="51" customHeight="1">
      <c r="A24" s="16">
        <v>3</v>
      </c>
      <c r="B24" s="31" t="s">
        <v>53</v>
      </c>
      <c r="C24" s="18" t="s">
        <v>38</v>
      </c>
      <c r="D24" s="18">
        <v>10000</v>
      </c>
      <c r="E24" s="19">
        <v>15</v>
      </c>
      <c r="F24" s="19">
        <f t="shared" si="0"/>
        <v>150000</v>
      </c>
      <c r="G24" s="21"/>
      <c r="H24" s="3"/>
      <c r="I24" s="22"/>
      <c r="J24" s="23"/>
      <c r="K24" s="24"/>
      <c r="L24" s="25"/>
      <c r="M24" s="21"/>
      <c r="N24" s="3"/>
      <c r="O24" s="26"/>
      <c r="P24" s="23"/>
      <c r="Q24" s="24"/>
      <c r="R24" s="25"/>
      <c r="S24" s="23"/>
      <c r="T24" s="24"/>
      <c r="U24" s="25"/>
      <c r="V24" s="23"/>
      <c r="W24" s="24"/>
      <c r="X24" s="25"/>
      <c r="Y24" s="27"/>
      <c r="Z24" s="28" t="s">
        <v>44</v>
      </c>
      <c r="AA24" s="29"/>
      <c r="AB24" s="4"/>
    </row>
    <row r="25" spans="1:28" s="1" customFormat="1" ht="51" customHeight="1">
      <c r="A25" s="16">
        <v>4</v>
      </c>
      <c r="B25" s="31" t="s">
        <v>34</v>
      </c>
      <c r="C25" s="18" t="s">
        <v>38</v>
      </c>
      <c r="D25" s="18">
        <v>500</v>
      </c>
      <c r="E25" s="19">
        <v>200</v>
      </c>
      <c r="F25" s="19">
        <f t="shared" si="0"/>
        <v>100000</v>
      </c>
      <c r="G25" s="21"/>
      <c r="H25" s="3"/>
      <c r="I25" s="22"/>
      <c r="J25" s="23"/>
      <c r="K25" s="24"/>
      <c r="L25" s="25"/>
      <c r="M25" s="21"/>
      <c r="N25" s="3"/>
      <c r="O25" s="26"/>
      <c r="P25" s="23"/>
      <c r="Q25" s="24"/>
      <c r="R25" s="25"/>
      <c r="S25" s="23"/>
      <c r="T25" s="24"/>
      <c r="U25" s="25"/>
      <c r="V25" s="23"/>
      <c r="W25" s="24"/>
      <c r="X25" s="25"/>
      <c r="Y25" s="27"/>
      <c r="Z25" s="28" t="s">
        <v>44</v>
      </c>
      <c r="AA25" s="29"/>
      <c r="AB25" s="4"/>
    </row>
    <row r="26" spans="1:28" s="1" customFormat="1" ht="61.5" customHeight="1">
      <c r="A26" s="16">
        <v>5</v>
      </c>
      <c r="B26" s="31" t="s">
        <v>35</v>
      </c>
      <c r="C26" s="18" t="s">
        <v>38</v>
      </c>
      <c r="D26" s="18">
        <v>20</v>
      </c>
      <c r="E26" s="19">
        <v>8400</v>
      </c>
      <c r="F26" s="19">
        <f t="shared" si="0"/>
        <v>168000</v>
      </c>
      <c r="G26" s="35" t="s">
        <v>88</v>
      </c>
      <c r="H26" s="3">
        <v>3000</v>
      </c>
      <c r="I26" s="36" t="s">
        <v>62</v>
      </c>
      <c r="J26" s="35"/>
      <c r="K26" s="3"/>
      <c r="L26" s="36"/>
      <c r="M26" s="21"/>
      <c r="N26" s="3"/>
      <c r="O26" s="26"/>
      <c r="P26" s="35"/>
      <c r="Q26" s="3"/>
      <c r="R26" s="36"/>
      <c r="S26" s="35"/>
      <c r="T26" s="3"/>
      <c r="U26" s="36"/>
      <c r="V26" s="35"/>
      <c r="W26" s="3"/>
      <c r="X26" s="36"/>
      <c r="Y26" s="27"/>
      <c r="Z26" s="28" t="s">
        <v>92</v>
      </c>
      <c r="AA26" s="29"/>
      <c r="AB26" s="4"/>
    </row>
    <row r="27" spans="1:28" s="1" customFormat="1" ht="49.5" customHeight="1">
      <c r="A27" s="16">
        <v>6</v>
      </c>
      <c r="B27" s="31" t="s">
        <v>54</v>
      </c>
      <c r="C27" s="18" t="s">
        <v>39</v>
      </c>
      <c r="D27" s="18">
        <v>5</v>
      </c>
      <c r="E27" s="19">
        <v>10000</v>
      </c>
      <c r="F27" s="19">
        <f t="shared" si="0"/>
        <v>50000</v>
      </c>
      <c r="G27" s="21"/>
      <c r="H27" s="3"/>
      <c r="I27" s="22"/>
      <c r="J27" s="23"/>
      <c r="K27" s="24"/>
      <c r="L27" s="25"/>
      <c r="M27" s="21"/>
      <c r="N27" s="3"/>
      <c r="O27" s="26"/>
      <c r="P27" s="23"/>
      <c r="Q27" s="24"/>
      <c r="R27" s="25"/>
      <c r="S27" s="23"/>
      <c r="T27" s="24"/>
      <c r="U27" s="25"/>
      <c r="V27" s="23"/>
      <c r="W27" s="24"/>
      <c r="X27" s="25"/>
      <c r="Y27" s="27"/>
      <c r="Z27" s="28" t="s">
        <v>44</v>
      </c>
      <c r="AA27" s="29"/>
      <c r="AB27" s="4"/>
    </row>
    <row r="28" spans="1:28" s="1" customFormat="1" ht="51" customHeight="1">
      <c r="A28" s="16">
        <v>7</v>
      </c>
      <c r="B28" s="31" t="s">
        <v>61</v>
      </c>
      <c r="C28" s="18" t="s">
        <v>38</v>
      </c>
      <c r="D28" s="18">
        <v>200</v>
      </c>
      <c r="E28" s="19">
        <v>400</v>
      </c>
      <c r="F28" s="19">
        <f t="shared" si="0"/>
        <v>80000</v>
      </c>
      <c r="G28" s="35"/>
      <c r="H28" s="3"/>
      <c r="I28" s="36"/>
      <c r="J28" s="23"/>
      <c r="K28" s="24"/>
      <c r="L28" s="25"/>
      <c r="M28" s="21"/>
      <c r="N28" s="3"/>
      <c r="O28" s="26"/>
      <c r="P28" s="23"/>
      <c r="Q28" s="24"/>
      <c r="R28" s="25"/>
      <c r="S28" s="23"/>
      <c r="T28" s="24"/>
      <c r="U28" s="25"/>
      <c r="V28" s="23"/>
      <c r="W28" s="24"/>
      <c r="X28" s="25"/>
      <c r="Y28" s="27"/>
      <c r="Z28" s="28" t="s">
        <v>44</v>
      </c>
      <c r="AA28" s="29"/>
      <c r="AB28" s="4"/>
    </row>
    <row r="29" spans="1:28" s="1" customFormat="1" ht="51.75" customHeight="1">
      <c r="A29" s="16">
        <v>8</v>
      </c>
      <c r="B29" s="31" t="s">
        <v>55</v>
      </c>
      <c r="C29" s="18" t="s">
        <v>38</v>
      </c>
      <c r="D29" s="18">
        <v>160</v>
      </c>
      <c r="E29" s="19">
        <v>15</v>
      </c>
      <c r="F29" s="19">
        <f t="shared" si="0"/>
        <v>2400</v>
      </c>
      <c r="G29" s="35"/>
      <c r="H29" s="3"/>
      <c r="I29" s="36"/>
      <c r="J29" s="23"/>
      <c r="K29" s="24"/>
      <c r="L29" s="25"/>
      <c r="M29" s="21"/>
      <c r="N29" s="3"/>
      <c r="O29" s="26"/>
      <c r="P29" s="23"/>
      <c r="Q29" s="24"/>
      <c r="R29" s="25"/>
      <c r="S29" s="23"/>
      <c r="T29" s="24"/>
      <c r="U29" s="25"/>
      <c r="V29" s="23"/>
      <c r="W29" s="24"/>
      <c r="X29" s="25"/>
      <c r="Y29" s="27"/>
      <c r="Z29" s="28" t="s">
        <v>44</v>
      </c>
      <c r="AA29" s="29"/>
      <c r="AB29" s="4"/>
    </row>
    <row r="30" spans="1:28" s="1" customFormat="1" ht="51.75" customHeight="1">
      <c r="A30" s="16">
        <v>9</v>
      </c>
      <c r="B30" s="31" t="s">
        <v>56</v>
      </c>
      <c r="C30" s="18" t="s">
        <v>41</v>
      </c>
      <c r="D30" s="18">
        <v>4000</v>
      </c>
      <c r="E30" s="19">
        <v>100</v>
      </c>
      <c r="F30" s="19">
        <f t="shared" si="0"/>
        <v>400000</v>
      </c>
      <c r="G30" s="35"/>
      <c r="H30" s="3"/>
      <c r="I30" s="36"/>
      <c r="J30" s="23"/>
      <c r="K30" s="24"/>
      <c r="L30" s="25"/>
      <c r="M30" s="21"/>
      <c r="N30" s="3"/>
      <c r="O30" s="26"/>
      <c r="P30" s="23"/>
      <c r="Q30" s="24"/>
      <c r="R30" s="25"/>
      <c r="S30" s="23"/>
      <c r="T30" s="24"/>
      <c r="U30" s="25"/>
      <c r="V30" s="23"/>
      <c r="W30" s="24"/>
      <c r="X30" s="25"/>
      <c r="Y30" s="27"/>
      <c r="Z30" s="28" t="s">
        <v>44</v>
      </c>
      <c r="AA30" s="29"/>
      <c r="AB30" s="4"/>
    </row>
    <row r="31" spans="1:28" s="1" customFormat="1" ht="48" customHeight="1">
      <c r="A31" s="16">
        <v>10</v>
      </c>
      <c r="B31" s="31" t="s">
        <v>57</v>
      </c>
      <c r="C31" s="18" t="s">
        <v>41</v>
      </c>
      <c r="D31" s="18">
        <v>500</v>
      </c>
      <c r="E31" s="19">
        <v>6.38</v>
      </c>
      <c r="F31" s="19">
        <f t="shared" si="0"/>
        <v>3190</v>
      </c>
      <c r="G31" s="35"/>
      <c r="H31" s="3"/>
      <c r="I31" s="36"/>
      <c r="J31" s="23"/>
      <c r="K31" s="24"/>
      <c r="L31" s="25"/>
      <c r="M31" s="21"/>
      <c r="N31" s="3"/>
      <c r="O31" s="26"/>
      <c r="P31" s="23"/>
      <c r="Q31" s="24"/>
      <c r="R31" s="25"/>
      <c r="S31" s="23"/>
      <c r="T31" s="24"/>
      <c r="U31" s="25"/>
      <c r="V31" s="23"/>
      <c r="W31" s="24"/>
      <c r="X31" s="25"/>
      <c r="Y31" s="27"/>
      <c r="Z31" s="28" t="s">
        <v>44</v>
      </c>
      <c r="AA31" s="29"/>
      <c r="AB31" s="4"/>
    </row>
    <row r="32" spans="1:28" s="1" customFormat="1" ht="46.5" customHeight="1">
      <c r="A32" s="16">
        <v>11</v>
      </c>
      <c r="B32" s="38" t="s">
        <v>58</v>
      </c>
      <c r="C32" s="38" t="s">
        <v>41</v>
      </c>
      <c r="D32" s="34">
        <v>1</v>
      </c>
      <c r="E32" s="19">
        <v>120000</v>
      </c>
      <c r="F32" s="19">
        <f t="shared" si="0"/>
        <v>120000</v>
      </c>
      <c r="G32" s="35"/>
      <c r="H32" s="3"/>
      <c r="I32" s="36"/>
      <c r="J32" s="23"/>
      <c r="K32" s="24"/>
      <c r="L32" s="25"/>
      <c r="M32" s="21"/>
      <c r="N32" s="3"/>
      <c r="O32" s="26"/>
      <c r="P32" s="23"/>
      <c r="Q32" s="24"/>
      <c r="R32" s="25"/>
      <c r="S32" s="23"/>
      <c r="T32" s="24"/>
      <c r="U32" s="25"/>
      <c r="V32" s="23"/>
      <c r="W32" s="24"/>
      <c r="X32" s="25"/>
      <c r="Y32" s="27"/>
      <c r="Z32" s="28" t="s">
        <v>44</v>
      </c>
      <c r="AA32" s="29"/>
      <c r="AB32" s="4"/>
    </row>
    <row r="33" spans="1:28" s="1" customFormat="1" ht="25.5" customHeight="1">
      <c r="A33" s="16"/>
      <c r="B33" s="39" t="s">
        <v>36</v>
      </c>
      <c r="C33" s="38"/>
      <c r="D33" s="34"/>
      <c r="E33" s="38"/>
      <c r="F33" s="19"/>
      <c r="G33" s="35"/>
      <c r="H33" s="3"/>
      <c r="I33" s="36"/>
      <c r="J33" s="23"/>
      <c r="K33" s="24"/>
      <c r="L33" s="25"/>
      <c r="M33" s="21"/>
      <c r="N33" s="3"/>
      <c r="O33" s="26"/>
      <c r="P33" s="23"/>
      <c r="Q33" s="24"/>
      <c r="R33" s="25"/>
      <c r="S33" s="23"/>
      <c r="T33" s="24"/>
      <c r="U33" s="25"/>
      <c r="V33" s="23"/>
      <c r="W33" s="24"/>
      <c r="X33" s="25"/>
      <c r="Y33" s="27"/>
      <c r="Z33" s="40"/>
      <c r="AA33" s="29"/>
      <c r="AB33" s="4"/>
    </row>
    <row r="34" spans="1:28" s="1" customFormat="1" ht="71.25" customHeight="1">
      <c r="A34" s="16">
        <v>12</v>
      </c>
      <c r="B34" s="31" t="s">
        <v>65</v>
      </c>
      <c r="C34" s="18" t="s">
        <v>32</v>
      </c>
      <c r="D34" s="18">
        <v>600</v>
      </c>
      <c r="E34" s="19">
        <v>6300</v>
      </c>
      <c r="F34" s="19">
        <f t="shared" si="0"/>
        <v>3780000</v>
      </c>
      <c r="G34" s="35"/>
      <c r="H34" s="3"/>
      <c r="I34" s="36"/>
      <c r="J34" s="23"/>
      <c r="K34" s="24"/>
      <c r="L34" s="25"/>
      <c r="M34" s="21"/>
      <c r="N34" s="3"/>
      <c r="O34" s="26"/>
      <c r="P34" s="35" t="s">
        <v>114</v>
      </c>
      <c r="Q34" s="3">
        <v>5305</v>
      </c>
      <c r="R34" s="36" t="s">
        <v>46</v>
      </c>
      <c r="S34" s="35"/>
      <c r="T34" s="3"/>
      <c r="U34" s="36"/>
      <c r="V34" s="35"/>
      <c r="W34" s="3"/>
      <c r="X34" s="36"/>
      <c r="Y34" s="27"/>
      <c r="Z34" s="40" t="s">
        <v>47</v>
      </c>
      <c r="AA34" s="29">
        <v>600</v>
      </c>
      <c r="AB34" s="4">
        <v>3183000</v>
      </c>
    </row>
    <row r="35" spans="1:28" s="1" customFormat="1" ht="71.25" customHeight="1">
      <c r="A35" s="16">
        <v>13</v>
      </c>
      <c r="B35" s="41" t="s">
        <v>66</v>
      </c>
      <c r="C35" s="18" t="s">
        <v>32</v>
      </c>
      <c r="D35" s="18">
        <v>1494</v>
      </c>
      <c r="E35" s="19">
        <v>4100</v>
      </c>
      <c r="F35" s="19">
        <f t="shared" si="0"/>
        <v>6125400</v>
      </c>
      <c r="G35" s="35"/>
      <c r="H35" s="3"/>
      <c r="I35" s="36"/>
      <c r="J35" s="23"/>
      <c r="K35" s="24"/>
      <c r="L35" s="25"/>
      <c r="M35" s="21"/>
      <c r="N35" s="3"/>
      <c r="O35" s="26"/>
      <c r="P35" s="23"/>
      <c r="Q35" s="24"/>
      <c r="R35" s="25"/>
      <c r="S35" s="35" t="s">
        <v>116</v>
      </c>
      <c r="T35" s="3">
        <v>3895</v>
      </c>
      <c r="U35" s="36" t="s">
        <v>62</v>
      </c>
      <c r="V35" s="35" t="s">
        <v>116</v>
      </c>
      <c r="W35" s="3">
        <v>4100</v>
      </c>
      <c r="X35" s="36" t="s">
        <v>62</v>
      </c>
      <c r="Y35" s="27"/>
      <c r="Z35" s="28" t="s">
        <v>92</v>
      </c>
      <c r="AA35" s="29"/>
      <c r="AB35" s="4"/>
    </row>
    <row r="36" spans="1:28" s="1" customFormat="1" ht="71.25" customHeight="1">
      <c r="A36" s="16"/>
      <c r="B36" s="39" t="s">
        <v>67</v>
      </c>
      <c r="C36" s="42"/>
      <c r="D36" s="43"/>
      <c r="E36" s="43"/>
      <c r="F36" s="19"/>
      <c r="G36" s="35"/>
      <c r="H36" s="3"/>
      <c r="I36" s="36"/>
      <c r="J36" s="23"/>
      <c r="K36" s="24"/>
      <c r="L36" s="25"/>
      <c r="M36" s="21"/>
      <c r="N36" s="3"/>
      <c r="O36" s="26"/>
      <c r="P36" s="23"/>
      <c r="Q36" s="24"/>
      <c r="R36" s="25"/>
      <c r="S36" s="23"/>
      <c r="T36" s="24"/>
      <c r="U36" s="25"/>
      <c r="V36" s="23"/>
      <c r="W36" s="24"/>
      <c r="X36" s="25"/>
      <c r="Y36" s="27"/>
      <c r="Z36" s="40"/>
      <c r="AA36" s="29"/>
      <c r="AB36" s="4"/>
    </row>
    <row r="37" spans="1:28" s="1" customFormat="1" ht="71.25" customHeight="1">
      <c r="A37" s="16">
        <v>14</v>
      </c>
      <c r="B37" s="44" t="s">
        <v>68</v>
      </c>
      <c r="C37" s="31" t="s">
        <v>37</v>
      </c>
      <c r="D37" s="45">
        <v>6</v>
      </c>
      <c r="E37" s="20">
        <v>59780</v>
      </c>
      <c r="F37" s="19">
        <f t="shared" si="0"/>
        <v>358680</v>
      </c>
      <c r="G37" s="35"/>
      <c r="H37" s="3"/>
      <c r="I37" s="36"/>
      <c r="J37" s="23"/>
      <c r="K37" s="24"/>
      <c r="L37" s="25"/>
      <c r="M37" s="35" t="s">
        <v>94</v>
      </c>
      <c r="N37" s="3">
        <v>59780</v>
      </c>
      <c r="O37" s="36" t="s">
        <v>46</v>
      </c>
      <c r="P37" s="23"/>
      <c r="Q37" s="24"/>
      <c r="R37" s="25"/>
      <c r="S37" s="23"/>
      <c r="T37" s="24"/>
      <c r="U37" s="25"/>
      <c r="V37" s="23"/>
      <c r="W37" s="24"/>
      <c r="X37" s="25"/>
      <c r="Y37" s="27"/>
      <c r="Z37" s="40" t="s">
        <v>95</v>
      </c>
      <c r="AA37" s="29">
        <v>6</v>
      </c>
      <c r="AB37" s="4">
        <v>358680</v>
      </c>
    </row>
    <row r="38" spans="1:28" s="1" customFormat="1" ht="71.25" customHeight="1">
      <c r="A38" s="16">
        <v>15</v>
      </c>
      <c r="B38" s="44" t="s">
        <v>69</v>
      </c>
      <c r="C38" s="31" t="s">
        <v>37</v>
      </c>
      <c r="D38" s="45">
        <v>6</v>
      </c>
      <c r="E38" s="20">
        <v>59780</v>
      </c>
      <c r="F38" s="19">
        <f t="shared" si="0"/>
        <v>358680</v>
      </c>
      <c r="G38" s="35"/>
      <c r="H38" s="3"/>
      <c r="I38" s="36"/>
      <c r="J38" s="23"/>
      <c r="K38" s="24"/>
      <c r="L38" s="25"/>
      <c r="M38" s="35" t="s">
        <v>96</v>
      </c>
      <c r="N38" s="3">
        <v>59780</v>
      </c>
      <c r="O38" s="36" t="s">
        <v>46</v>
      </c>
      <c r="P38" s="23"/>
      <c r="Q38" s="24"/>
      <c r="R38" s="25"/>
      <c r="S38" s="23"/>
      <c r="T38" s="24"/>
      <c r="U38" s="25"/>
      <c r="V38" s="23"/>
      <c r="W38" s="24"/>
      <c r="X38" s="25"/>
      <c r="Y38" s="27"/>
      <c r="Z38" s="40" t="s">
        <v>95</v>
      </c>
      <c r="AA38" s="29">
        <v>6</v>
      </c>
      <c r="AB38" s="4">
        <v>358680</v>
      </c>
    </row>
    <row r="39" spans="1:28" s="1" customFormat="1" ht="71.25" customHeight="1">
      <c r="A39" s="16">
        <v>16</v>
      </c>
      <c r="B39" s="44" t="s">
        <v>70</v>
      </c>
      <c r="C39" s="31" t="s">
        <v>37</v>
      </c>
      <c r="D39" s="45">
        <v>7</v>
      </c>
      <c r="E39" s="20">
        <v>52800</v>
      </c>
      <c r="F39" s="19">
        <f t="shared" si="0"/>
        <v>369600</v>
      </c>
      <c r="G39" s="35"/>
      <c r="H39" s="3"/>
      <c r="I39" s="36"/>
      <c r="J39" s="23"/>
      <c r="K39" s="24"/>
      <c r="L39" s="25"/>
      <c r="M39" s="35" t="s">
        <v>97</v>
      </c>
      <c r="N39" s="3">
        <v>52800</v>
      </c>
      <c r="O39" s="36" t="s">
        <v>46</v>
      </c>
      <c r="P39" s="23"/>
      <c r="Q39" s="24"/>
      <c r="R39" s="25"/>
      <c r="S39" s="23"/>
      <c r="T39" s="24"/>
      <c r="U39" s="25"/>
      <c r="V39" s="23"/>
      <c r="W39" s="24"/>
      <c r="X39" s="25"/>
      <c r="Y39" s="27"/>
      <c r="Z39" s="40" t="s">
        <v>95</v>
      </c>
      <c r="AA39" s="29">
        <v>7</v>
      </c>
      <c r="AB39" s="4">
        <v>369600</v>
      </c>
    </row>
    <row r="40" spans="1:28" s="1" customFormat="1" ht="71.25" customHeight="1">
      <c r="A40" s="16">
        <v>17</v>
      </c>
      <c r="B40" s="44" t="s">
        <v>71</v>
      </c>
      <c r="C40" s="31" t="s">
        <v>37</v>
      </c>
      <c r="D40" s="45">
        <v>14</v>
      </c>
      <c r="E40" s="20">
        <v>62660</v>
      </c>
      <c r="F40" s="19">
        <f t="shared" si="0"/>
        <v>877240</v>
      </c>
      <c r="G40" s="35"/>
      <c r="H40" s="3"/>
      <c r="I40" s="36"/>
      <c r="J40" s="23"/>
      <c r="K40" s="24"/>
      <c r="L40" s="25"/>
      <c r="M40" s="35" t="s">
        <v>98</v>
      </c>
      <c r="N40" s="3">
        <v>62660</v>
      </c>
      <c r="O40" s="36" t="s">
        <v>46</v>
      </c>
      <c r="P40" s="23"/>
      <c r="Q40" s="24"/>
      <c r="R40" s="25"/>
      <c r="S40" s="23"/>
      <c r="T40" s="24"/>
      <c r="U40" s="25"/>
      <c r="V40" s="23"/>
      <c r="W40" s="24"/>
      <c r="X40" s="25"/>
      <c r="Y40" s="27"/>
      <c r="Z40" s="40" t="s">
        <v>95</v>
      </c>
      <c r="AA40" s="29">
        <v>14</v>
      </c>
      <c r="AB40" s="4">
        <v>877240</v>
      </c>
    </row>
    <row r="41" spans="1:28" s="1" customFormat="1" ht="71.25" customHeight="1">
      <c r="A41" s="16">
        <v>18</v>
      </c>
      <c r="B41" s="44" t="s">
        <v>72</v>
      </c>
      <c r="C41" s="31" t="s">
        <v>37</v>
      </c>
      <c r="D41" s="45">
        <v>7</v>
      </c>
      <c r="E41" s="20">
        <v>80560</v>
      </c>
      <c r="F41" s="19">
        <f t="shared" si="0"/>
        <v>563920</v>
      </c>
      <c r="G41" s="35"/>
      <c r="H41" s="3"/>
      <c r="I41" s="36"/>
      <c r="J41" s="23"/>
      <c r="K41" s="24"/>
      <c r="L41" s="25"/>
      <c r="M41" s="35" t="s">
        <v>99</v>
      </c>
      <c r="N41" s="3">
        <v>80560</v>
      </c>
      <c r="O41" s="36" t="s">
        <v>46</v>
      </c>
      <c r="P41" s="23"/>
      <c r="Q41" s="24"/>
      <c r="R41" s="25"/>
      <c r="S41" s="23"/>
      <c r="T41" s="24"/>
      <c r="U41" s="25"/>
      <c r="V41" s="23"/>
      <c r="W41" s="24"/>
      <c r="X41" s="25"/>
      <c r="Y41" s="27"/>
      <c r="Z41" s="40" t="s">
        <v>95</v>
      </c>
      <c r="AA41" s="29">
        <v>7</v>
      </c>
      <c r="AB41" s="4">
        <v>563920</v>
      </c>
    </row>
    <row r="42" spans="1:28" s="1" customFormat="1" ht="71.25" customHeight="1">
      <c r="A42" s="16">
        <v>19</v>
      </c>
      <c r="B42" s="44" t="s">
        <v>73</v>
      </c>
      <c r="C42" s="31" t="s">
        <v>37</v>
      </c>
      <c r="D42" s="45">
        <v>9</v>
      </c>
      <c r="E42" s="20">
        <v>56940</v>
      </c>
      <c r="F42" s="19">
        <f t="shared" si="0"/>
        <v>512460</v>
      </c>
      <c r="G42" s="35"/>
      <c r="H42" s="3"/>
      <c r="I42" s="36"/>
      <c r="J42" s="23"/>
      <c r="K42" s="24"/>
      <c r="L42" s="25"/>
      <c r="M42" s="35" t="s">
        <v>100</v>
      </c>
      <c r="N42" s="3">
        <v>56940</v>
      </c>
      <c r="O42" s="36" t="s">
        <v>46</v>
      </c>
      <c r="P42" s="23"/>
      <c r="Q42" s="24"/>
      <c r="R42" s="25"/>
      <c r="S42" s="23"/>
      <c r="T42" s="24"/>
      <c r="U42" s="25"/>
      <c r="V42" s="23"/>
      <c r="W42" s="24"/>
      <c r="X42" s="25"/>
      <c r="Y42" s="27"/>
      <c r="Z42" s="40" t="s">
        <v>95</v>
      </c>
      <c r="AA42" s="29">
        <v>9</v>
      </c>
      <c r="AB42" s="4">
        <v>512460</v>
      </c>
    </row>
    <row r="43" spans="1:28" s="1" customFormat="1" ht="71.25" customHeight="1">
      <c r="A43" s="16">
        <v>20</v>
      </c>
      <c r="B43" s="44" t="s">
        <v>74</v>
      </c>
      <c r="C43" s="31" t="s">
        <v>37</v>
      </c>
      <c r="D43" s="45">
        <v>5</v>
      </c>
      <c r="E43" s="20">
        <v>50020</v>
      </c>
      <c r="F43" s="19">
        <f t="shared" si="0"/>
        <v>250100</v>
      </c>
      <c r="G43" s="35"/>
      <c r="H43" s="3"/>
      <c r="I43" s="36"/>
      <c r="J43" s="23"/>
      <c r="K43" s="24"/>
      <c r="L43" s="25"/>
      <c r="M43" s="35" t="s">
        <v>101</v>
      </c>
      <c r="N43" s="3">
        <v>50020</v>
      </c>
      <c r="O43" s="36" t="s">
        <v>46</v>
      </c>
      <c r="P43" s="23"/>
      <c r="Q43" s="24"/>
      <c r="R43" s="25"/>
      <c r="S43" s="23"/>
      <c r="T43" s="24"/>
      <c r="U43" s="25"/>
      <c r="V43" s="23"/>
      <c r="W43" s="24"/>
      <c r="X43" s="25"/>
      <c r="Y43" s="27"/>
      <c r="Z43" s="40" t="s">
        <v>95</v>
      </c>
      <c r="AA43" s="29">
        <v>5</v>
      </c>
      <c r="AB43" s="4">
        <v>250100</v>
      </c>
    </row>
    <row r="44" spans="1:28" s="1" customFormat="1" ht="71.25" customHeight="1">
      <c r="A44" s="16">
        <v>21</v>
      </c>
      <c r="B44" s="44" t="s">
        <v>75</v>
      </c>
      <c r="C44" s="31" t="s">
        <v>37</v>
      </c>
      <c r="D44" s="45">
        <v>9</v>
      </c>
      <c r="E44" s="20">
        <v>75920</v>
      </c>
      <c r="F44" s="19">
        <f t="shared" si="0"/>
        <v>683280</v>
      </c>
      <c r="G44" s="35"/>
      <c r="H44" s="3"/>
      <c r="I44" s="36"/>
      <c r="J44" s="23"/>
      <c r="K44" s="24"/>
      <c r="L44" s="25"/>
      <c r="M44" s="35" t="s">
        <v>102</v>
      </c>
      <c r="N44" s="3">
        <v>75920</v>
      </c>
      <c r="O44" s="36" t="s">
        <v>46</v>
      </c>
      <c r="P44" s="23"/>
      <c r="Q44" s="24"/>
      <c r="R44" s="25"/>
      <c r="S44" s="23"/>
      <c r="T44" s="24"/>
      <c r="U44" s="25"/>
      <c r="V44" s="23"/>
      <c r="W44" s="24"/>
      <c r="X44" s="25"/>
      <c r="Y44" s="27"/>
      <c r="Z44" s="40" t="s">
        <v>95</v>
      </c>
      <c r="AA44" s="29">
        <v>9</v>
      </c>
      <c r="AB44" s="4">
        <v>683280</v>
      </c>
    </row>
    <row r="45" spans="1:28" s="1" customFormat="1" ht="71.25" customHeight="1">
      <c r="A45" s="16">
        <v>22</v>
      </c>
      <c r="B45" s="44" t="s">
        <v>76</v>
      </c>
      <c r="C45" s="31" t="s">
        <v>37</v>
      </c>
      <c r="D45" s="45">
        <v>5</v>
      </c>
      <c r="E45" s="20">
        <v>75920</v>
      </c>
      <c r="F45" s="19">
        <f t="shared" si="0"/>
        <v>379600</v>
      </c>
      <c r="G45" s="35"/>
      <c r="H45" s="3"/>
      <c r="I45" s="36"/>
      <c r="J45" s="23"/>
      <c r="K45" s="24"/>
      <c r="L45" s="25"/>
      <c r="M45" s="35" t="s">
        <v>103</v>
      </c>
      <c r="N45" s="3">
        <v>75920</v>
      </c>
      <c r="O45" s="36" t="s">
        <v>46</v>
      </c>
      <c r="P45" s="23"/>
      <c r="Q45" s="24"/>
      <c r="R45" s="25"/>
      <c r="S45" s="23"/>
      <c r="T45" s="24"/>
      <c r="U45" s="25"/>
      <c r="V45" s="23"/>
      <c r="W45" s="24"/>
      <c r="X45" s="25"/>
      <c r="Y45" s="27"/>
      <c r="Z45" s="40" t="s">
        <v>95</v>
      </c>
      <c r="AA45" s="29">
        <v>5</v>
      </c>
      <c r="AB45" s="4">
        <v>379600</v>
      </c>
    </row>
    <row r="46" spans="1:28" s="1" customFormat="1" ht="71.25" customHeight="1">
      <c r="A46" s="16">
        <v>23</v>
      </c>
      <c r="B46" s="44" t="s">
        <v>77</v>
      </c>
      <c r="C46" s="31" t="s">
        <v>37</v>
      </c>
      <c r="D46" s="45">
        <v>7</v>
      </c>
      <c r="E46" s="20">
        <v>61260</v>
      </c>
      <c r="F46" s="19">
        <f t="shared" si="0"/>
        <v>428820</v>
      </c>
      <c r="G46" s="35"/>
      <c r="H46" s="3"/>
      <c r="I46" s="36"/>
      <c r="J46" s="23"/>
      <c r="K46" s="24"/>
      <c r="L46" s="25"/>
      <c r="M46" s="35" t="s">
        <v>104</v>
      </c>
      <c r="N46" s="3">
        <v>61260</v>
      </c>
      <c r="O46" s="36" t="s">
        <v>46</v>
      </c>
      <c r="P46" s="23"/>
      <c r="Q46" s="24"/>
      <c r="R46" s="25"/>
      <c r="S46" s="23"/>
      <c r="T46" s="24"/>
      <c r="U46" s="25"/>
      <c r="V46" s="23"/>
      <c r="W46" s="24"/>
      <c r="X46" s="25"/>
      <c r="Y46" s="27"/>
      <c r="Z46" s="40" t="s">
        <v>95</v>
      </c>
      <c r="AA46" s="29">
        <v>7</v>
      </c>
      <c r="AB46" s="4">
        <v>428820</v>
      </c>
    </row>
    <row r="47" spans="1:28" s="1" customFormat="1" ht="71.25" customHeight="1">
      <c r="A47" s="16">
        <v>24</v>
      </c>
      <c r="B47" s="44" t="s">
        <v>78</v>
      </c>
      <c r="C47" s="31" t="s">
        <v>37</v>
      </c>
      <c r="D47" s="45">
        <v>7</v>
      </c>
      <c r="E47" s="20">
        <v>90740</v>
      </c>
      <c r="F47" s="19">
        <f t="shared" si="0"/>
        <v>635180</v>
      </c>
      <c r="G47" s="35"/>
      <c r="H47" s="3"/>
      <c r="I47" s="36"/>
      <c r="J47" s="23"/>
      <c r="K47" s="24"/>
      <c r="L47" s="25"/>
      <c r="M47" s="35" t="s">
        <v>105</v>
      </c>
      <c r="N47" s="3">
        <v>90740</v>
      </c>
      <c r="O47" s="36" t="s">
        <v>46</v>
      </c>
      <c r="P47" s="23"/>
      <c r="Q47" s="24"/>
      <c r="R47" s="25"/>
      <c r="S47" s="23"/>
      <c r="T47" s="24"/>
      <c r="U47" s="25"/>
      <c r="V47" s="23"/>
      <c r="W47" s="24"/>
      <c r="X47" s="25"/>
      <c r="Y47" s="27"/>
      <c r="Z47" s="40" t="s">
        <v>95</v>
      </c>
      <c r="AA47" s="29">
        <v>7</v>
      </c>
      <c r="AB47" s="4">
        <v>635180</v>
      </c>
    </row>
    <row r="48" spans="1:28" s="1" customFormat="1" ht="71.25" customHeight="1">
      <c r="A48" s="16">
        <v>25</v>
      </c>
      <c r="B48" s="44" t="s">
        <v>79</v>
      </c>
      <c r="C48" s="31" t="s">
        <v>37</v>
      </c>
      <c r="D48" s="45">
        <v>6</v>
      </c>
      <c r="E48" s="20">
        <v>68700</v>
      </c>
      <c r="F48" s="19">
        <f t="shared" si="0"/>
        <v>412200</v>
      </c>
      <c r="G48" s="35"/>
      <c r="H48" s="3"/>
      <c r="I48" s="36"/>
      <c r="J48" s="23"/>
      <c r="K48" s="24"/>
      <c r="L48" s="25"/>
      <c r="M48" s="35" t="s">
        <v>106</v>
      </c>
      <c r="N48" s="3">
        <v>68700</v>
      </c>
      <c r="O48" s="36" t="s">
        <v>46</v>
      </c>
      <c r="P48" s="23"/>
      <c r="Q48" s="24"/>
      <c r="R48" s="25"/>
      <c r="S48" s="23"/>
      <c r="T48" s="24"/>
      <c r="U48" s="25"/>
      <c r="V48" s="23"/>
      <c r="W48" s="24"/>
      <c r="X48" s="25"/>
      <c r="Y48" s="27"/>
      <c r="Z48" s="40" t="s">
        <v>95</v>
      </c>
      <c r="AA48" s="29">
        <v>6</v>
      </c>
      <c r="AB48" s="4">
        <v>412200</v>
      </c>
    </row>
    <row r="49" spans="1:28" s="1" customFormat="1" ht="72" customHeight="1">
      <c r="A49" s="16">
        <v>26</v>
      </c>
      <c r="B49" s="44" t="s">
        <v>80</v>
      </c>
      <c r="C49" s="31" t="s">
        <v>37</v>
      </c>
      <c r="D49" s="45">
        <v>2</v>
      </c>
      <c r="E49" s="20">
        <v>170400</v>
      </c>
      <c r="F49" s="19">
        <f t="shared" si="0"/>
        <v>340800</v>
      </c>
      <c r="G49" s="21"/>
      <c r="H49" s="3"/>
      <c r="I49" s="22"/>
      <c r="J49" s="23"/>
      <c r="K49" s="24"/>
      <c r="L49" s="25"/>
      <c r="M49" s="35" t="s">
        <v>107</v>
      </c>
      <c r="N49" s="3">
        <v>170400</v>
      </c>
      <c r="O49" s="36" t="s">
        <v>46</v>
      </c>
      <c r="P49" s="23"/>
      <c r="Q49" s="24"/>
      <c r="R49" s="25"/>
      <c r="S49" s="23"/>
      <c r="T49" s="24"/>
      <c r="U49" s="25"/>
      <c r="V49" s="23"/>
      <c r="W49" s="24"/>
      <c r="X49" s="25"/>
      <c r="Y49" s="27"/>
      <c r="Z49" s="40" t="s">
        <v>95</v>
      </c>
      <c r="AA49" s="29">
        <v>2</v>
      </c>
      <c r="AB49" s="4">
        <v>340800</v>
      </c>
    </row>
    <row r="50" spans="1:28" s="1" customFormat="1" ht="70.5" customHeight="1">
      <c r="A50" s="16">
        <v>27</v>
      </c>
      <c r="B50" s="44" t="s">
        <v>81</v>
      </c>
      <c r="C50" s="31" t="s">
        <v>37</v>
      </c>
      <c r="D50" s="45">
        <v>2</v>
      </c>
      <c r="E50" s="20">
        <v>210000</v>
      </c>
      <c r="F50" s="19">
        <f t="shared" si="0"/>
        <v>420000</v>
      </c>
      <c r="G50" s="21"/>
      <c r="H50" s="3"/>
      <c r="I50" s="22"/>
      <c r="J50" s="23"/>
      <c r="K50" s="24"/>
      <c r="L50" s="25"/>
      <c r="M50" s="35" t="s">
        <v>108</v>
      </c>
      <c r="N50" s="3">
        <v>210000</v>
      </c>
      <c r="O50" s="36" t="s">
        <v>46</v>
      </c>
      <c r="P50" s="23"/>
      <c r="Q50" s="24"/>
      <c r="R50" s="25"/>
      <c r="S50" s="23"/>
      <c r="T50" s="24"/>
      <c r="U50" s="25"/>
      <c r="V50" s="23"/>
      <c r="W50" s="24"/>
      <c r="X50" s="25"/>
      <c r="Y50" s="27"/>
      <c r="Z50" s="40" t="s">
        <v>95</v>
      </c>
      <c r="AA50" s="29">
        <v>2</v>
      </c>
      <c r="AB50" s="4">
        <v>420000</v>
      </c>
    </row>
    <row r="51" spans="1:28" s="1" customFormat="1" ht="58.5" customHeight="1">
      <c r="A51" s="16">
        <v>28</v>
      </c>
      <c r="B51" s="44" t="s">
        <v>82</v>
      </c>
      <c r="C51" s="31" t="s">
        <v>37</v>
      </c>
      <c r="D51" s="45">
        <v>2</v>
      </c>
      <c r="E51" s="20">
        <v>210000</v>
      </c>
      <c r="F51" s="19">
        <f t="shared" si="0"/>
        <v>420000</v>
      </c>
      <c r="G51" s="21"/>
      <c r="H51" s="3"/>
      <c r="I51" s="22"/>
      <c r="J51" s="23"/>
      <c r="K51" s="24"/>
      <c r="L51" s="25"/>
      <c r="M51" s="35" t="s">
        <v>109</v>
      </c>
      <c r="N51" s="3">
        <v>210000</v>
      </c>
      <c r="O51" s="36" t="s">
        <v>46</v>
      </c>
      <c r="P51" s="23"/>
      <c r="Q51" s="24"/>
      <c r="R51" s="25"/>
      <c r="S51" s="23"/>
      <c r="T51" s="24"/>
      <c r="U51" s="25"/>
      <c r="V51" s="23"/>
      <c r="W51" s="24"/>
      <c r="X51" s="25"/>
      <c r="Y51" s="27"/>
      <c r="Z51" s="40" t="s">
        <v>95</v>
      </c>
      <c r="AA51" s="29">
        <v>2</v>
      </c>
      <c r="AB51" s="4">
        <v>420000</v>
      </c>
    </row>
    <row r="52" spans="1:28" s="1" customFormat="1" ht="69" customHeight="1">
      <c r="A52" s="16">
        <v>29</v>
      </c>
      <c r="B52" s="44" t="s">
        <v>83</v>
      </c>
      <c r="C52" s="31" t="s">
        <v>37</v>
      </c>
      <c r="D52" s="45">
        <v>12</v>
      </c>
      <c r="E52" s="20">
        <v>85560</v>
      </c>
      <c r="F52" s="19">
        <f t="shared" si="0"/>
        <v>1026720</v>
      </c>
      <c r="G52" s="21"/>
      <c r="H52" s="3"/>
      <c r="I52" s="22"/>
      <c r="J52" s="35" t="s">
        <v>90</v>
      </c>
      <c r="K52" s="3">
        <v>85560</v>
      </c>
      <c r="L52" s="36" t="s">
        <v>46</v>
      </c>
      <c r="M52" s="35"/>
      <c r="N52" s="3"/>
      <c r="O52" s="36"/>
      <c r="P52" s="35"/>
      <c r="Q52" s="3"/>
      <c r="R52" s="36"/>
      <c r="S52" s="35"/>
      <c r="T52" s="3"/>
      <c r="U52" s="36"/>
      <c r="V52" s="35"/>
      <c r="W52" s="3"/>
      <c r="X52" s="36"/>
      <c r="Y52" s="27"/>
      <c r="Z52" s="40" t="s">
        <v>91</v>
      </c>
      <c r="AA52" s="29">
        <v>12</v>
      </c>
      <c r="AB52" s="4">
        <v>1026720</v>
      </c>
    </row>
    <row r="53" spans="1:28" s="1" customFormat="1" ht="70.5" customHeight="1">
      <c r="A53" s="16">
        <v>30</v>
      </c>
      <c r="B53" s="44" t="s">
        <v>84</v>
      </c>
      <c r="C53" s="31" t="s">
        <v>37</v>
      </c>
      <c r="D53" s="45">
        <v>20</v>
      </c>
      <c r="E53" s="20">
        <v>104120</v>
      </c>
      <c r="F53" s="19">
        <f t="shared" si="0"/>
        <v>2082400</v>
      </c>
      <c r="G53" s="21"/>
      <c r="H53" s="3"/>
      <c r="I53" s="22"/>
      <c r="J53" s="23"/>
      <c r="K53" s="24"/>
      <c r="L53" s="25"/>
      <c r="M53" s="35" t="s">
        <v>110</v>
      </c>
      <c r="N53" s="3">
        <v>104120</v>
      </c>
      <c r="O53" s="36" t="s">
        <v>46</v>
      </c>
      <c r="P53" s="23"/>
      <c r="Q53" s="24"/>
      <c r="R53" s="25"/>
      <c r="S53" s="23"/>
      <c r="T53" s="24"/>
      <c r="U53" s="25"/>
      <c r="V53" s="23"/>
      <c r="W53" s="24"/>
      <c r="X53" s="25"/>
      <c r="Y53" s="27"/>
      <c r="Z53" s="40" t="s">
        <v>95</v>
      </c>
      <c r="AA53" s="29">
        <v>20</v>
      </c>
      <c r="AB53" s="4">
        <v>2082400</v>
      </c>
    </row>
    <row r="54" spans="1:28" s="1" customFormat="1" ht="72" customHeight="1">
      <c r="A54" s="16">
        <v>31</v>
      </c>
      <c r="B54" s="44" t="s">
        <v>85</v>
      </c>
      <c r="C54" s="31" t="s">
        <v>37</v>
      </c>
      <c r="D54" s="45">
        <v>20</v>
      </c>
      <c r="E54" s="20">
        <v>113080</v>
      </c>
      <c r="F54" s="19">
        <f t="shared" si="0"/>
        <v>2261600</v>
      </c>
      <c r="G54" s="21"/>
      <c r="H54" s="3"/>
      <c r="I54" s="22"/>
      <c r="J54" s="23"/>
      <c r="K54" s="24"/>
      <c r="L54" s="25"/>
      <c r="M54" s="35" t="s">
        <v>111</v>
      </c>
      <c r="N54" s="3">
        <v>113080</v>
      </c>
      <c r="O54" s="36" t="s">
        <v>46</v>
      </c>
      <c r="P54" s="23"/>
      <c r="Q54" s="24"/>
      <c r="R54" s="25"/>
      <c r="S54" s="23"/>
      <c r="T54" s="24"/>
      <c r="U54" s="25"/>
      <c r="V54" s="23"/>
      <c r="W54" s="24"/>
      <c r="X54" s="25"/>
      <c r="Y54" s="27"/>
      <c r="Z54" s="40" t="s">
        <v>95</v>
      </c>
      <c r="AA54" s="29">
        <v>20</v>
      </c>
      <c r="AB54" s="4">
        <v>2261600</v>
      </c>
    </row>
    <row r="55" spans="1:28" s="1" customFormat="1" ht="67.5">
      <c r="A55" s="16">
        <v>32</v>
      </c>
      <c r="B55" s="44" t="s">
        <v>86</v>
      </c>
      <c r="C55" s="31" t="s">
        <v>37</v>
      </c>
      <c r="D55" s="45">
        <v>2</v>
      </c>
      <c r="E55" s="20">
        <v>170200</v>
      </c>
      <c r="F55" s="19">
        <f t="shared" si="0"/>
        <v>340400</v>
      </c>
      <c r="G55" s="21"/>
      <c r="H55" s="3"/>
      <c r="I55" s="22"/>
      <c r="J55" s="23"/>
      <c r="K55" s="24"/>
      <c r="L55" s="25"/>
      <c r="M55" s="35" t="s">
        <v>112</v>
      </c>
      <c r="N55" s="3">
        <v>170200</v>
      </c>
      <c r="O55" s="36" t="s">
        <v>46</v>
      </c>
      <c r="P55" s="23"/>
      <c r="Q55" s="24"/>
      <c r="R55" s="25"/>
      <c r="S55" s="23"/>
      <c r="T55" s="24"/>
      <c r="U55" s="25"/>
      <c r="V55" s="23"/>
      <c r="W55" s="24"/>
      <c r="X55" s="25"/>
      <c r="Y55" s="27"/>
      <c r="Z55" s="40" t="s">
        <v>95</v>
      </c>
      <c r="AA55" s="29">
        <v>2</v>
      </c>
      <c r="AB55" s="4">
        <v>340400</v>
      </c>
    </row>
    <row r="56" spans="1:28" s="1" customFormat="1" ht="11.25">
      <c r="A56" s="46"/>
      <c r="B56" s="47"/>
      <c r="C56" s="14"/>
      <c r="D56" s="48"/>
      <c r="E56" s="49"/>
      <c r="F56" s="50"/>
      <c r="G56" s="51"/>
      <c r="H56" s="51"/>
      <c r="I56" s="51"/>
      <c r="J56" s="52"/>
      <c r="K56" s="52"/>
      <c r="L56" s="52"/>
      <c r="M56" s="53"/>
      <c r="N56" s="51"/>
      <c r="O56" s="53"/>
      <c r="P56" s="52"/>
      <c r="Q56" s="52"/>
      <c r="R56" s="52"/>
      <c r="S56" s="52"/>
      <c r="T56" s="52"/>
      <c r="U56" s="52"/>
      <c r="V56" s="52"/>
      <c r="W56" s="52"/>
      <c r="X56" s="52"/>
      <c r="Y56" s="54"/>
      <c r="Z56" s="55"/>
      <c r="AA56" s="56"/>
      <c r="AB56" s="57"/>
    </row>
    <row r="57" spans="1:28" s="1" customFormat="1" ht="11.25">
      <c r="A57" s="46"/>
      <c r="B57" s="47"/>
      <c r="C57" s="14"/>
      <c r="D57" s="48"/>
      <c r="E57" s="49"/>
      <c r="F57" s="50"/>
      <c r="G57" s="51"/>
      <c r="H57" s="51"/>
      <c r="I57" s="51"/>
      <c r="J57" s="52"/>
      <c r="K57" s="52"/>
      <c r="L57" s="52"/>
      <c r="M57" s="53"/>
      <c r="N57" s="51"/>
      <c r="O57" s="53"/>
      <c r="P57" s="52"/>
      <c r="Q57" s="52"/>
      <c r="R57" s="52"/>
      <c r="S57" s="52"/>
      <c r="T57" s="52"/>
      <c r="U57" s="52"/>
      <c r="V57" s="52"/>
      <c r="W57" s="52"/>
      <c r="X57" s="52"/>
      <c r="Y57" s="54"/>
      <c r="Z57" s="55"/>
      <c r="AA57" s="56"/>
      <c r="AB57" s="57"/>
    </row>
    <row r="58" spans="1:10" s="1" customFormat="1" ht="11.25">
      <c r="A58" s="58"/>
      <c r="B58" s="58" t="s">
        <v>4</v>
      </c>
      <c r="C58" s="58"/>
      <c r="J58" s="1" t="s">
        <v>2</v>
      </c>
    </row>
    <row r="59" spans="1:3" s="1" customFormat="1" ht="11.25">
      <c r="A59" s="59"/>
      <c r="B59" s="59" t="s">
        <v>19</v>
      </c>
      <c r="C59" s="59"/>
    </row>
    <row r="60" spans="1:22" s="1" customFormat="1" ht="11.25">
      <c r="A60" s="58"/>
      <c r="B60" s="58" t="s">
        <v>23</v>
      </c>
      <c r="C60" s="58"/>
      <c r="J60" s="12" t="s">
        <v>18</v>
      </c>
      <c r="P60" s="12"/>
      <c r="S60" s="12"/>
      <c r="V60" s="12"/>
    </row>
    <row r="61" spans="1:22" s="1" customFormat="1" ht="11.25">
      <c r="A61" s="58"/>
      <c r="B61" s="58" t="s">
        <v>26</v>
      </c>
      <c r="C61" s="58"/>
      <c r="J61" s="12" t="s">
        <v>27</v>
      </c>
      <c r="P61" s="12"/>
      <c r="S61" s="12"/>
      <c r="V61" s="12"/>
    </row>
    <row r="62" spans="1:22" s="1" customFormat="1" ht="11.25">
      <c r="A62" s="58"/>
      <c r="B62" s="58" t="s">
        <v>20</v>
      </c>
      <c r="C62" s="58"/>
      <c r="J62" s="12" t="s">
        <v>21</v>
      </c>
      <c r="P62" s="12"/>
      <c r="S62" s="12"/>
      <c r="V62" s="12"/>
    </row>
    <row r="63" spans="1:22" s="1" customFormat="1" ht="11.25">
      <c r="A63" s="58"/>
      <c r="B63" s="58" t="s">
        <v>28</v>
      </c>
      <c r="C63" s="58"/>
      <c r="J63" s="12" t="s">
        <v>30</v>
      </c>
      <c r="P63" s="12"/>
      <c r="S63" s="12"/>
      <c r="V63" s="12"/>
    </row>
    <row r="64" spans="1:3" s="1" customFormat="1" ht="11.25">
      <c r="A64" s="59"/>
      <c r="B64" s="59" t="s">
        <v>11</v>
      </c>
      <c r="C64" s="59"/>
    </row>
    <row r="65" spans="1:22" s="1" customFormat="1" ht="11.25">
      <c r="A65" s="58"/>
      <c r="B65" s="58" t="s">
        <v>22</v>
      </c>
      <c r="C65" s="58"/>
      <c r="J65" s="12" t="s">
        <v>5</v>
      </c>
      <c r="P65" s="12"/>
      <c r="S65" s="12"/>
      <c r="V65" s="12"/>
    </row>
    <row r="66" s="1" customFormat="1" ht="11.25"/>
    <row r="67" s="1" customFormat="1" ht="11.25"/>
  </sheetData>
  <sheetProtection/>
  <mergeCells count="19">
    <mergeCell ref="AB18:AB19"/>
    <mergeCell ref="P18:R18"/>
    <mergeCell ref="S18:U18"/>
    <mergeCell ref="V18:X18"/>
    <mergeCell ref="G18:I18"/>
    <mergeCell ref="J18:L18"/>
    <mergeCell ref="M18:O18"/>
    <mergeCell ref="Y18:Y19"/>
    <mergeCell ref="Z18:Z19"/>
    <mergeCell ref="AA18:AA19"/>
    <mergeCell ref="B1:O1"/>
    <mergeCell ref="B2:O2"/>
    <mergeCell ref="A17:O17"/>
    <mergeCell ref="A18:A19"/>
    <mergeCell ref="B18:B19"/>
    <mergeCell ref="C18:C19"/>
    <mergeCell ref="D18:D19"/>
    <mergeCell ref="E18:E19"/>
    <mergeCell ref="F18:F19"/>
  </mergeCells>
  <printOptions/>
  <pageMargins left="0.2755905511811024" right="0" top="0.7874015748031497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B69"/>
  <sheetViews>
    <sheetView tabSelected="1" zoomScale="85" zoomScaleNormal="85" zoomScalePageLayoutView="0" workbookViewId="0" topLeftCell="A49">
      <pane xSplit="1" topLeftCell="B1" activePane="topRight" state="frozen"/>
      <selection pane="topLeft" activeCell="A98" sqref="A98"/>
      <selection pane="topRight" activeCell="Q52" sqref="Q52"/>
    </sheetView>
  </sheetViews>
  <sheetFormatPr defaultColWidth="9.00390625" defaultRowHeight="12.75"/>
  <cols>
    <col min="1" max="1" width="4.25390625" style="5" customWidth="1"/>
    <col min="2" max="2" width="19.75390625" style="5" customWidth="1"/>
    <col min="3" max="3" width="5.00390625" style="5" customWidth="1"/>
    <col min="4" max="4" width="5.625" style="5" customWidth="1"/>
    <col min="5" max="5" width="8.25390625" style="5" customWidth="1"/>
    <col min="6" max="6" width="9.25390625" style="5" customWidth="1"/>
    <col min="7" max="7" width="9.375" style="5" customWidth="1"/>
    <col min="8" max="8" width="7.625" style="5" customWidth="1"/>
    <col min="9" max="9" width="7.125" style="5" customWidth="1"/>
    <col min="10" max="10" width="10.125" style="5" customWidth="1"/>
    <col min="11" max="11" width="8.00390625" style="5" customWidth="1"/>
    <col min="12" max="12" width="6.75390625" style="5" customWidth="1"/>
    <col min="13" max="13" width="10.125" style="5" customWidth="1"/>
    <col min="14" max="14" width="8.75390625" style="5" customWidth="1"/>
    <col min="15" max="15" width="5.625" style="5" customWidth="1"/>
    <col min="16" max="16" width="8.875" style="5" customWidth="1"/>
    <col min="17" max="17" width="8.00390625" style="5" customWidth="1"/>
    <col min="18" max="18" width="5.625" style="5" customWidth="1"/>
    <col min="19" max="19" width="10.00390625" style="5" customWidth="1"/>
    <col min="20" max="20" width="8.00390625" style="5" customWidth="1"/>
    <col min="21" max="21" width="6.00390625" style="5" customWidth="1"/>
    <col min="22" max="22" width="9.875" style="5" customWidth="1"/>
    <col min="23" max="23" width="8.00390625" style="5" customWidth="1"/>
    <col min="24" max="24" width="5.875" style="5" customWidth="1"/>
    <col min="25" max="25" width="7.00390625" style="5" customWidth="1"/>
    <col min="26" max="26" width="26.375" style="5" customWidth="1"/>
    <col min="27" max="27" width="5.00390625" style="5" customWidth="1"/>
    <col min="28" max="28" width="8.875" style="5" customWidth="1"/>
    <col min="29" max="29" width="11.25390625" style="5" customWidth="1"/>
    <col min="30" max="16384" width="9.125" style="5" customWidth="1"/>
  </cols>
  <sheetData>
    <row r="1" spans="2:28" ht="20.25" customHeight="1">
      <c r="B1" s="75" t="s">
        <v>119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6"/>
      <c r="V1" s="6"/>
      <c r="W1" s="6"/>
      <c r="X1" s="6"/>
      <c r="Y1" s="7"/>
      <c r="Z1" s="7"/>
      <c r="AA1" s="7"/>
      <c r="AB1" s="6"/>
    </row>
    <row r="2" spans="2:28" s="1" customFormat="1" ht="62.25" customHeight="1">
      <c r="B2" s="76" t="str">
        <f>'[1]Итоги 1 (каз)'!B2</f>
        <v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2021 жылғы  04 маусымдағы   № 375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8"/>
      <c r="V2" s="8"/>
      <c r="W2" s="8"/>
      <c r="X2" s="8"/>
      <c r="Y2" s="9"/>
      <c r="Z2" s="9"/>
      <c r="AA2" s="9"/>
      <c r="AB2" s="8"/>
    </row>
    <row r="3" spans="1:28" s="1" customFormat="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8"/>
      <c r="AA3" s="8"/>
      <c r="AB3" s="8"/>
    </row>
    <row r="4" spans="1:28" s="1" customFormat="1" ht="13.5" customHeight="1">
      <c r="A4" s="10"/>
      <c r="B4" s="60" t="s">
        <v>120</v>
      </c>
      <c r="C4" s="10"/>
      <c r="J4" s="61" t="s">
        <v>121</v>
      </c>
      <c r="K4" s="62"/>
      <c r="L4" s="62"/>
      <c r="P4" s="11"/>
      <c r="S4" s="11"/>
      <c r="V4" s="11"/>
      <c r="AB4" s="12"/>
    </row>
    <row r="5" spans="10:28" s="1" customFormat="1" ht="13.5" customHeight="1">
      <c r="J5" s="61" t="s">
        <v>122</v>
      </c>
      <c r="K5" s="62"/>
      <c r="L5" s="62"/>
      <c r="P5" s="11"/>
      <c r="S5" s="11"/>
      <c r="V5" s="11"/>
      <c r="Y5" s="12"/>
      <c r="AB5" s="12"/>
    </row>
    <row r="6" spans="10:28" s="1" customFormat="1" ht="15" customHeight="1">
      <c r="J6" s="61" t="s">
        <v>123</v>
      </c>
      <c r="K6" s="62"/>
      <c r="L6" s="62"/>
      <c r="AB6" s="12"/>
    </row>
    <row r="7" spans="5:24" s="1" customFormat="1" ht="11.25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11.25">
      <c r="A8" s="12"/>
      <c r="B8" s="61" t="s">
        <v>124</v>
      </c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1.25">
      <c r="A9" s="12"/>
      <c r="B9" s="12"/>
      <c r="C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10" s="1" customFormat="1" ht="11.25">
      <c r="A10" s="13"/>
      <c r="B10" s="63" t="s">
        <v>125</v>
      </c>
      <c r="C10" s="63"/>
      <c r="D10" s="62" t="s">
        <v>126</v>
      </c>
      <c r="E10" s="62"/>
      <c r="F10" s="62"/>
      <c r="G10" s="62"/>
      <c r="H10" s="62"/>
      <c r="I10" s="62"/>
      <c r="J10" s="62"/>
    </row>
    <row r="11" spans="1:24" s="1" customFormat="1" ht="11.25">
      <c r="A11" s="13"/>
      <c r="B11" s="63" t="s">
        <v>127</v>
      </c>
      <c r="C11" s="63"/>
      <c r="D11" s="61" t="s">
        <v>128</v>
      </c>
      <c r="E11" s="61"/>
      <c r="F11" s="61"/>
      <c r="G11" s="61"/>
      <c r="H11" s="61"/>
      <c r="I11" s="61"/>
      <c r="J11" s="6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10" s="1" customFormat="1" ht="11.25">
      <c r="B12" s="62"/>
      <c r="C12" s="63"/>
      <c r="D12" s="61" t="s">
        <v>129</v>
      </c>
      <c r="E12" s="61"/>
      <c r="F12" s="62"/>
      <c r="G12" s="62"/>
      <c r="H12" s="62"/>
      <c r="I12" s="62"/>
      <c r="J12" s="62"/>
    </row>
    <row r="13" spans="1:10" s="1" customFormat="1" ht="11.25">
      <c r="A13" s="13"/>
      <c r="B13" s="63"/>
      <c r="C13" s="63"/>
      <c r="D13" s="61" t="s">
        <v>130</v>
      </c>
      <c r="E13" s="61"/>
      <c r="F13" s="62"/>
      <c r="G13" s="62"/>
      <c r="H13" s="62"/>
      <c r="I13" s="62"/>
      <c r="J13" s="62"/>
    </row>
    <row r="14" spans="1:10" s="1" customFormat="1" ht="11.25">
      <c r="A14" s="13"/>
      <c r="B14" s="63"/>
      <c r="C14" s="63"/>
      <c r="D14" s="61" t="s">
        <v>131</v>
      </c>
      <c r="E14" s="61"/>
      <c r="F14" s="62"/>
      <c r="G14" s="62"/>
      <c r="H14" s="62"/>
      <c r="I14" s="62"/>
      <c r="J14" s="62"/>
    </row>
    <row r="15" spans="1:10" s="1" customFormat="1" ht="11.25">
      <c r="A15" s="13"/>
      <c r="B15" s="63" t="s">
        <v>132</v>
      </c>
      <c r="C15" s="63"/>
      <c r="D15" s="61" t="s">
        <v>133</v>
      </c>
      <c r="E15" s="61"/>
      <c r="F15" s="62"/>
      <c r="G15" s="62"/>
      <c r="H15" s="62"/>
      <c r="I15" s="62"/>
      <c r="J15" s="62"/>
    </row>
    <row r="16" spans="1:24" s="1" customFormat="1" ht="42.75" customHeight="1">
      <c r="A16" s="12"/>
      <c r="B16" s="12" t="s">
        <v>134</v>
      </c>
      <c r="C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8" s="1" customFormat="1" ht="35.25" customHeight="1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4"/>
      <c r="Q17" s="14"/>
      <c r="R17" s="14"/>
      <c r="S17" s="14"/>
      <c r="T17" s="14"/>
      <c r="U17" s="14"/>
      <c r="V17" s="14"/>
      <c r="W17" s="14"/>
      <c r="X17" s="14"/>
      <c r="Y17" s="2"/>
      <c r="Z17" s="2"/>
      <c r="AA17" s="2"/>
      <c r="AB17" s="2"/>
    </row>
    <row r="18" spans="1:28" s="1" customFormat="1" ht="57.75" customHeight="1" thickBot="1">
      <c r="A18" s="70" t="s">
        <v>25</v>
      </c>
      <c r="B18" s="77" t="s">
        <v>135</v>
      </c>
      <c r="C18" s="77" t="s">
        <v>136</v>
      </c>
      <c r="D18" s="77" t="s">
        <v>137</v>
      </c>
      <c r="E18" s="77" t="s">
        <v>138</v>
      </c>
      <c r="F18" s="77" t="s">
        <v>139</v>
      </c>
      <c r="G18" s="72" t="s">
        <v>143</v>
      </c>
      <c r="H18" s="73"/>
      <c r="I18" s="74"/>
      <c r="J18" s="72" t="s">
        <v>144</v>
      </c>
      <c r="K18" s="73"/>
      <c r="L18" s="74"/>
      <c r="M18" s="72" t="s">
        <v>145</v>
      </c>
      <c r="N18" s="73"/>
      <c r="O18" s="74"/>
      <c r="P18" s="72" t="s">
        <v>146</v>
      </c>
      <c r="Q18" s="73"/>
      <c r="R18" s="74"/>
      <c r="S18" s="72" t="s">
        <v>147</v>
      </c>
      <c r="T18" s="73"/>
      <c r="U18" s="74"/>
      <c r="V18" s="72" t="s">
        <v>148</v>
      </c>
      <c r="W18" s="73"/>
      <c r="X18" s="74"/>
      <c r="Y18" s="77" t="s">
        <v>149</v>
      </c>
      <c r="Z18" s="77" t="s">
        <v>150</v>
      </c>
      <c r="AA18" s="77" t="s">
        <v>151</v>
      </c>
      <c r="AB18" s="77" t="s">
        <v>152</v>
      </c>
    </row>
    <row r="19" spans="1:28" s="1" customFormat="1" ht="93" customHeight="1" thickBot="1">
      <c r="A19" s="71"/>
      <c r="B19" s="78"/>
      <c r="C19" s="78"/>
      <c r="D19" s="78"/>
      <c r="E19" s="78"/>
      <c r="F19" s="78"/>
      <c r="G19" s="64" t="s">
        <v>140</v>
      </c>
      <c r="H19" s="64" t="s">
        <v>141</v>
      </c>
      <c r="I19" s="64" t="s">
        <v>142</v>
      </c>
      <c r="J19" s="64" t="s">
        <v>140</v>
      </c>
      <c r="K19" s="64" t="s">
        <v>141</v>
      </c>
      <c r="L19" s="64" t="s">
        <v>142</v>
      </c>
      <c r="M19" s="64" t="s">
        <v>140</v>
      </c>
      <c r="N19" s="64" t="s">
        <v>141</v>
      </c>
      <c r="O19" s="64" t="s">
        <v>142</v>
      </c>
      <c r="P19" s="64" t="s">
        <v>140</v>
      </c>
      <c r="Q19" s="64" t="s">
        <v>141</v>
      </c>
      <c r="R19" s="64" t="s">
        <v>142</v>
      </c>
      <c r="S19" s="64" t="s">
        <v>140</v>
      </c>
      <c r="T19" s="64" t="s">
        <v>141</v>
      </c>
      <c r="U19" s="64" t="s">
        <v>142</v>
      </c>
      <c r="V19" s="64" t="s">
        <v>140</v>
      </c>
      <c r="W19" s="64" t="s">
        <v>141</v>
      </c>
      <c r="X19" s="64" t="s">
        <v>142</v>
      </c>
      <c r="Y19" s="78"/>
      <c r="Z19" s="78" t="s">
        <v>150</v>
      </c>
      <c r="AA19" s="78" t="s">
        <v>151</v>
      </c>
      <c r="AB19" s="78" t="s">
        <v>152</v>
      </c>
    </row>
    <row r="20" spans="1:28" s="1" customFormat="1" ht="27" customHeight="1">
      <c r="A20" s="16"/>
      <c r="B20" s="17" t="s">
        <v>153</v>
      </c>
      <c r="C20" s="18"/>
      <c r="D20" s="18"/>
      <c r="E20" s="19"/>
      <c r="F20" s="20"/>
      <c r="G20" s="79"/>
      <c r="H20" s="80"/>
      <c r="I20" s="80"/>
      <c r="J20" s="81"/>
      <c r="K20" s="81"/>
      <c r="L20" s="81"/>
      <c r="M20" s="80"/>
      <c r="N20" s="80"/>
      <c r="O20" s="80"/>
      <c r="P20" s="81"/>
      <c r="Q20" s="81"/>
      <c r="R20" s="81"/>
      <c r="S20" s="81"/>
      <c r="T20" s="81"/>
      <c r="U20" s="81"/>
      <c r="V20" s="81"/>
      <c r="W20" s="81"/>
      <c r="X20" s="82"/>
      <c r="Y20" s="27"/>
      <c r="Z20" s="28"/>
      <c r="AA20" s="29"/>
      <c r="AB20" s="4"/>
    </row>
    <row r="21" spans="1:28" s="1" customFormat="1" ht="74.25" customHeight="1">
      <c r="A21" s="30">
        <v>1</v>
      </c>
      <c r="B21" s="31" t="s">
        <v>154</v>
      </c>
      <c r="C21" s="18" t="s">
        <v>1</v>
      </c>
      <c r="D21" s="18">
        <v>7</v>
      </c>
      <c r="E21" s="19">
        <v>52000</v>
      </c>
      <c r="F21" s="19">
        <f>D21*E21</f>
        <v>364000</v>
      </c>
      <c r="G21" s="21"/>
      <c r="H21" s="3"/>
      <c r="I21" s="22"/>
      <c r="J21" s="23"/>
      <c r="K21" s="24"/>
      <c r="L21" s="25"/>
      <c r="M21" s="21"/>
      <c r="N21" s="3"/>
      <c r="O21" s="26"/>
      <c r="P21" s="23"/>
      <c r="Q21" s="24"/>
      <c r="R21" s="25"/>
      <c r="S21" s="23"/>
      <c r="T21" s="24"/>
      <c r="U21" s="25"/>
      <c r="V21" s="23"/>
      <c r="W21" s="24"/>
      <c r="X21" s="25"/>
      <c r="Y21" s="27"/>
      <c r="Z21" s="28" t="s">
        <v>209</v>
      </c>
      <c r="AA21" s="32"/>
      <c r="AB21" s="4"/>
    </row>
    <row r="22" spans="1:28" s="1" customFormat="1" ht="24.75" customHeight="1">
      <c r="A22" s="16"/>
      <c r="B22" s="33" t="s">
        <v>155</v>
      </c>
      <c r="C22" s="18"/>
      <c r="D22" s="18"/>
      <c r="E22" s="34"/>
      <c r="F22" s="19"/>
      <c r="G22" s="35"/>
      <c r="H22" s="3"/>
      <c r="I22" s="36"/>
      <c r="J22" s="35"/>
      <c r="K22" s="3"/>
      <c r="L22" s="36"/>
      <c r="M22" s="21"/>
      <c r="N22" s="3"/>
      <c r="O22" s="26"/>
      <c r="P22" s="35"/>
      <c r="Q22" s="3"/>
      <c r="R22" s="36"/>
      <c r="S22" s="35"/>
      <c r="T22" s="3"/>
      <c r="U22" s="36"/>
      <c r="V22" s="35"/>
      <c r="W22" s="3"/>
      <c r="X22" s="36"/>
      <c r="Y22" s="27"/>
      <c r="Z22" s="28"/>
      <c r="AA22" s="37"/>
      <c r="AB22" s="4"/>
    </row>
    <row r="23" spans="1:28" s="1" customFormat="1" ht="63" customHeight="1">
      <c r="A23" s="16">
        <v>2</v>
      </c>
      <c r="B23" s="31" t="s">
        <v>156</v>
      </c>
      <c r="C23" s="18" t="s">
        <v>188</v>
      </c>
      <c r="D23" s="18">
        <v>4000</v>
      </c>
      <c r="E23" s="34">
        <v>40</v>
      </c>
      <c r="F23" s="19">
        <f aca="true" t="shared" si="0" ref="F23:F55">D23*E23</f>
        <v>160000</v>
      </c>
      <c r="G23" s="21"/>
      <c r="H23" s="3"/>
      <c r="I23" s="22"/>
      <c r="J23" s="35"/>
      <c r="K23" s="3"/>
      <c r="L23" s="36"/>
      <c r="M23" s="21"/>
      <c r="N23" s="3"/>
      <c r="O23" s="26"/>
      <c r="P23" s="35"/>
      <c r="Q23" s="3"/>
      <c r="R23" s="36"/>
      <c r="S23" s="35"/>
      <c r="T23" s="3"/>
      <c r="U23" s="36"/>
      <c r="V23" s="35"/>
      <c r="W23" s="3"/>
      <c r="X23" s="36"/>
      <c r="Y23" s="27"/>
      <c r="Z23" s="28" t="s">
        <v>209</v>
      </c>
      <c r="AA23" s="29"/>
      <c r="AB23" s="4"/>
    </row>
    <row r="24" spans="1:28" s="1" customFormat="1" ht="51" customHeight="1">
      <c r="A24" s="16">
        <v>3</v>
      </c>
      <c r="B24" s="31" t="s">
        <v>157</v>
      </c>
      <c r="C24" s="18" t="s">
        <v>188</v>
      </c>
      <c r="D24" s="18">
        <v>10000</v>
      </c>
      <c r="E24" s="19">
        <v>15</v>
      </c>
      <c r="F24" s="19">
        <f t="shared" si="0"/>
        <v>150000</v>
      </c>
      <c r="G24" s="21"/>
      <c r="H24" s="3"/>
      <c r="I24" s="22"/>
      <c r="J24" s="23"/>
      <c r="K24" s="24"/>
      <c r="L24" s="25"/>
      <c r="M24" s="21"/>
      <c r="N24" s="3"/>
      <c r="O24" s="26"/>
      <c r="P24" s="23"/>
      <c r="Q24" s="24"/>
      <c r="R24" s="25"/>
      <c r="S24" s="23"/>
      <c r="T24" s="24"/>
      <c r="U24" s="25"/>
      <c r="V24" s="23"/>
      <c r="W24" s="24"/>
      <c r="X24" s="25"/>
      <c r="Y24" s="27"/>
      <c r="Z24" s="28" t="s">
        <v>209</v>
      </c>
      <c r="AA24" s="29"/>
      <c r="AB24" s="4"/>
    </row>
    <row r="25" spans="1:28" s="1" customFormat="1" ht="51" customHeight="1">
      <c r="A25" s="16">
        <v>4</v>
      </c>
      <c r="B25" s="31" t="s">
        <v>158</v>
      </c>
      <c r="C25" s="18" t="s">
        <v>188</v>
      </c>
      <c r="D25" s="18">
        <v>500</v>
      </c>
      <c r="E25" s="19">
        <v>200</v>
      </c>
      <c r="F25" s="19">
        <f t="shared" si="0"/>
        <v>100000</v>
      </c>
      <c r="G25" s="21"/>
      <c r="H25" s="3"/>
      <c r="I25" s="22"/>
      <c r="J25" s="23"/>
      <c r="K25" s="24"/>
      <c r="L25" s="25"/>
      <c r="M25" s="21"/>
      <c r="N25" s="3"/>
      <c r="O25" s="26"/>
      <c r="P25" s="23"/>
      <c r="Q25" s="24"/>
      <c r="R25" s="25"/>
      <c r="S25" s="23"/>
      <c r="T25" s="24"/>
      <c r="U25" s="25"/>
      <c r="V25" s="23"/>
      <c r="W25" s="24"/>
      <c r="X25" s="25"/>
      <c r="Y25" s="27"/>
      <c r="Z25" s="28" t="s">
        <v>209</v>
      </c>
      <c r="AA25" s="29"/>
      <c r="AB25" s="4"/>
    </row>
    <row r="26" spans="1:28" s="1" customFormat="1" ht="61.5" customHeight="1">
      <c r="A26" s="16">
        <v>5</v>
      </c>
      <c r="B26" s="31" t="s">
        <v>159</v>
      </c>
      <c r="C26" s="18" t="s">
        <v>188</v>
      </c>
      <c r="D26" s="18">
        <v>20</v>
      </c>
      <c r="E26" s="19">
        <v>8400</v>
      </c>
      <c r="F26" s="19">
        <f t="shared" si="0"/>
        <v>168000</v>
      </c>
      <c r="G26" s="35" t="s">
        <v>189</v>
      </c>
      <c r="H26" s="3">
        <v>3000</v>
      </c>
      <c r="I26" s="36" t="s">
        <v>190</v>
      </c>
      <c r="J26" s="35"/>
      <c r="K26" s="3"/>
      <c r="L26" s="36"/>
      <c r="M26" s="21"/>
      <c r="N26" s="3"/>
      <c r="O26" s="26"/>
      <c r="P26" s="35"/>
      <c r="Q26" s="3"/>
      <c r="R26" s="36"/>
      <c r="S26" s="35"/>
      <c r="T26" s="3"/>
      <c r="U26" s="36"/>
      <c r="V26" s="35"/>
      <c r="W26" s="3"/>
      <c r="X26" s="36"/>
      <c r="Y26" s="27"/>
      <c r="Z26" s="28" t="s">
        <v>209</v>
      </c>
      <c r="AA26" s="29"/>
      <c r="AB26" s="4"/>
    </row>
    <row r="27" spans="1:28" s="1" customFormat="1" ht="49.5" customHeight="1">
      <c r="A27" s="16">
        <v>6</v>
      </c>
      <c r="B27" s="31" t="s">
        <v>160</v>
      </c>
      <c r="C27" s="18" t="s">
        <v>39</v>
      </c>
      <c r="D27" s="18">
        <v>5</v>
      </c>
      <c r="E27" s="19">
        <v>10000</v>
      </c>
      <c r="F27" s="19">
        <f t="shared" si="0"/>
        <v>50000</v>
      </c>
      <c r="G27" s="21"/>
      <c r="H27" s="3"/>
      <c r="I27" s="22"/>
      <c r="J27" s="23"/>
      <c r="K27" s="24"/>
      <c r="L27" s="25"/>
      <c r="M27" s="21"/>
      <c r="N27" s="3"/>
      <c r="O27" s="26"/>
      <c r="P27" s="23"/>
      <c r="Q27" s="24"/>
      <c r="R27" s="25"/>
      <c r="S27" s="23"/>
      <c r="T27" s="24"/>
      <c r="U27" s="25"/>
      <c r="V27" s="23"/>
      <c r="W27" s="24"/>
      <c r="X27" s="25"/>
      <c r="Y27" s="27"/>
      <c r="Z27" s="28" t="s">
        <v>209</v>
      </c>
      <c r="AA27" s="29"/>
      <c r="AB27" s="4"/>
    </row>
    <row r="28" spans="1:28" s="1" customFormat="1" ht="51" customHeight="1">
      <c r="A28" s="16">
        <v>7</v>
      </c>
      <c r="B28" s="31" t="s">
        <v>161</v>
      </c>
      <c r="C28" s="18" t="s">
        <v>188</v>
      </c>
      <c r="D28" s="18">
        <v>200</v>
      </c>
      <c r="E28" s="19">
        <v>400</v>
      </c>
      <c r="F28" s="19">
        <f t="shared" si="0"/>
        <v>80000</v>
      </c>
      <c r="G28" s="35"/>
      <c r="H28" s="3"/>
      <c r="I28" s="36"/>
      <c r="J28" s="23"/>
      <c r="K28" s="24"/>
      <c r="L28" s="25"/>
      <c r="M28" s="21"/>
      <c r="N28" s="3"/>
      <c r="O28" s="26"/>
      <c r="P28" s="23"/>
      <c r="Q28" s="24"/>
      <c r="R28" s="25"/>
      <c r="S28" s="23"/>
      <c r="T28" s="24"/>
      <c r="U28" s="25"/>
      <c r="V28" s="23"/>
      <c r="W28" s="24"/>
      <c r="X28" s="25"/>
      <c r="Y28" s="27"/>
      <c r="Z28" s="28" t="s">
        <v>209</v>
      </c>
      <c r="AA28" s="29"/>
      <c r="AB28" s="4"/>
    </row>
    <row r="29" spans="1:28" s="1" customFormat="1" ht="51.75" customHeight="1">
      <c r="A29" s="16">
        <v>8</v>
      </c>
      <c r="B29" s="31" t="s">
        <v>162</v>
      </c>
      <c r="C29" s="18" t="s">
        <v>188</v>
      </c>
      <c r="D29" s="18">
        <v>160</v>
      </c>
      <c r="E29" s="19">
        <v>15</v>
      </c>
      <c r="F29" s="19">
        <f t="shared" si="0"/>
        <v>2400</v>
      </c>
      <c r="G29" s="35"/>
      <c r="H29" s="3"/>
      <c r="I29" s="36"/>
      <c r="J29" s="23"/>
      <c r="K29" s="24"/>
      <c r="L29" s="25"/>
      <c r="M29" s="21"/>
      <c r="N29" s="3"/>
      <c r="O29" s="26"/>
      <c r="P29" s="23"/>
      <c r="Q29" s="24"/>
      <c r="R29" s="25"/>
      <c r="S29" s="23"/>
      <c r="T29" s="24"/>
      <c r="U29" s="25"/>
      <c r="V29" s="23"/>
      <c r="W29" s="24"/>
      <c r="X29" s="25"/>
      <c r="Y29" s="27"/>
      <c r="Z29" s="28" t="s">
        <v>209</v>
      </c>
      <c r="AA29" s="29"/>
      <c r="AB29" s="4"/>
    </row>
    <row r="30" spans="1:28" s="1" customFormat="1" ht="51.75" customHeight="1">
      <c r="A30" s="16">
        <v>9</v>
      </c>
      <c r="B30" s="31" t="s">
        <v>163</v>
      </c>
      <c r="C30" s="18" t="s">
        <v>188</v>
      </c>
      <c r="D30" s="18">
        <v>4000</v>
      </c>
      <c r="E30" s="19">
        <v>100</v>
      </c>
      <c r="F30" s="19">
        <f t="shared" si="0"/>
        <v>400000</v>
      </c>
      <c r="G30" s="35"/>
      <c r="H30" s="3"/>
      <c r="I30" s="36"/>
      <c r="J30" s="23"/>
      <c r="K30" s="24"/>
      <c r="L30" s="25"/>
      <c r="M30" s="21"/>
      <c r="N30" s="3"/>
      <c r="O30" s="26"/>
      <c r="P30" s="23"/>
      <c r="Q30" s="24"/>
      <c r="R30" s="25"/>
      <c r="S30" s="23"/>
      <c r="T30" s="24"/>
      <c r="U30" s="25"/>
      <c r="V30" s="23"/>
      <c r="W30" s="24"/>
      <c r="X30" s="25"/>
      <c r="Y30" s="27"/>
      <c r="Z30" s="28" t="s">
        <v>209</v>
      </c>
      <c r="AA30" s="29"/>
      <c r="AB30" s="4"/>
    </row>
    <row r="31" spans="1:28" s="1" customFormat="1" ht="48" customHeight="1">
      <c r="A31" s="16">
        <v>10</v>
      </c>
      <c r="B31" s="31" t="s">
        <v>164</v>
      </c>
      <c r="C31" s="18" t="s">
        <v>188</v>
      </c>
      <c r="D31" s="18">
        <v>500</v>
      </c>
      <c r="E31" s="19">
        <v>6.38</v>
      </c>
      <c r="F31" s="19">
        <f t="shared" si="0"/>
        <v>3190</v>
      </c>
      <c r="G31" s="35"/>
      <c r="H31" s="3"/>
      <c r="I31" s="36"/>
      <c r="J31" s="23"/>
      <c r="K31" s="24"/>
      <c r="L31" s="25"/>
      <c r="M31" s="21"/>
      <c r="N31" s="3"/>
      <c r="O31" s="26"/>
      <c r="P31" s="23"/>
      <c r="Q31" s="24"/>
      <c r="R31" s="25"/>
      <c r="S31" s="23"/>
      <c r="T31" s="24"/>
      <c r="U31" s="25"/>
      <c r="V31" s="23"/>
      <c r="W31" s="24"/>
      <c r="X31" s="25"/>
      <c r="Y31" s="27"/>
      <c r="Z31" s="28" t="s">
        <v>209</v>
      </c>
      <c r="AA31" s="29"/>
      <c r="AB31" s="4"/>
    </row>
    <row r="32" spans="1:28" s="1" customFormat="1" ht="46.5" customHeight="1">
      <c r="A32" s="16">
        <v>11</v>
      </c>
      <c r="B32" s="38" t="s">
        <v>165</v>
      </c>
      <c r="C32" s="38" t="s">
        <v>188</v>
      </c>
      <c r="D32" s="34">
        <v>1</v>
      </c>
      <c r="E32" s="19">
        <v>120000</v>
      </c>
      <c r="F32" s="19">
        <f t="shared" si="0"/>
        <v>120000</v>
      </c>
      <c r="G32" s="35"/>
      <c r="H32" s="3"/>
      <c r="I32" s="36"/>
      <c r="J32" s="23"/>
      <c r="K32" s="24"/>
      <c r="L32" s="25"/>
      <c r="M32" s="21"/>
      <c r="N32" s="3"/>
      <c r="O32" s="26"/>
      <c r="P32" s="23"/>
      <c r="Q32" s="24"/>
      <c r="R32" s="25"/>
      <c r="S32" s="23"/>
      <c r="T32" s="24"/>
      <c r="U32" s="25"/>
      <c r="V32" s="23"/>
      <c r="W32" s="24"/>
      <c r="X32" s="25"/>
      <c r="Y32" s="27"/>
      <c r="Z32" s="28" t="s">
        <v>209</v>
      </c>
      <c r="AA32" s="29"/>
      <c r="AB32" s="4"/>
    </row>
    <row r="33" spans="1:28" s="1" customFormat="1" ht="25.5" customHeight="1">
      <c r="A33" s="16"/>
      <c r="B33" s="39" t="s">
        <v>166</v>
      </c>
      <c r="C33" s="38"/>
      <c r="D33" s="34"/>
      <c r="E33" s="38"/>
      <c r="F33" s="19"/>
      <c r="G33" s="35"/>
      <c r="H33" s="3"/>
      <c r="I33" s="36"/>
      <c r="J33" s="23"/>
      <c r="K33" s="24"/>
      <c r="L33" s="25"/>
      <c r="M33" s="21"/>
      <c r="N33" s="3"/>
      <c r="O33" s="26"/>
      <c r="P33" s="23"/>
      <c r="Q33" s="24"/>
      <c r="R33" s="25"/>
      <c r="S33" s="23"/>
      <c r="T33" s="24"/>
      <c r="U33" s="25"/>
      <c r="V33" s="23"/>
      <c r="W33" s="24"/>
      <c r="X33" s="25"/>
      <c r="Y33" s="27"/>
      <c r="Z33" s="40"/>
      <c r="AA33" s="29"/>
      <c r="AB33" s="4"/>
    </row>
    <row r="34" spans="1:28" s="1" customFormat="1" ht="71.25" customHeight="1">
      <c r="A34" s="16">
        <v>12</v>
      </c>
      <c r="B34" s="31" t="s">
        <v>167</v>
      </c>
      <c r="C34" s="18" t="s">
        <v>32</v>
      </c>
      <c r="D34" s="18">
        <v>600</v>
      </c>
      <c r="E34" s="19">
        <v>6300</v>
      </c>
      <c r="F34" s="19">
        <f t="shared" si="0"/>
        <v>3780000</v>
      </c>
      <c r="G34" s="35"/>
      <c r="H34" s="3"/>
      <c r="I34" s="36"/>
      <c r="J34" s="23"/>
      <c r="K34" s="24"/>
      <c r="L34" s="25"/>
      <c r="M34" s="21"/>
      <c r="N34" s="3"/>
      <c r="O34" s="26"/>
      <c r="P34" s="35" t="s">
        <v>114</v>
      </c>
      <c r="Q34" s="3">
        <v>5305</v>
      </c>
      <c r="R34" s="36" t="s">
        <v>206</v>
      </c>
      <c r="S34" s="35"/>
      <c r="T34" s="3"/>
      <c r="U34" s="36"/>
      <c r="V34" s="35"/>
      <c r="W34" s="3"/>
      <c r="X34" s="36"/>
      <c r="Y34" s="27"/>
      <c r="Z34" s="40" t="s">
        <v>210</v>
      </c>
      <c r="AA34" s="29">
        <v>600</v>
      </c>
      <c r="AB34" s="4">
        <v>3183000</v>
      </c>
    </row>
    <row r="35" spans="1:28" s="1" customFormat="1" ht="71.25" customHeight="1">
      <c r="A35" s="16">
        <v>13</v>
      </c>
      <c r="B35" s="41" t="s">
        <v>168</v>
      </c>
      <c r="C35" s="18" t="s">
        <v>32</v>
      </c>
      <c r="D35" s="18">
        <v>1494</v>
      </c>
      <c r="E35" s="19">
        <v>4100</v>
      </c>
      <c r="F35" s="19">
        <f t="shared" si="0"/>
        <v>6125400</v>
      </c>
      <c r="G35" s="35"/>
      <c r="H35" s="3"/>
      <c r="I35" s="36"/>
      <c r="J35" s="23"/>
      <c r="K35" s="24"/>
      <c r="L35" s="25"/>
      <c r="M35" s="21"/>
      <c r="N35" s="3"/>
      <c r="O35" s="26"/>
      <c r="P35" s="23"/>
      <c r="Q35" s="24"/>
      <c r="R35" s="25"/>
      <c r="S35" s="35" t="s">
        <v>116</v>
      </c>
      <c r="T35" s="3">
        <v>3895</v>
      </c>
      <c r="U35" s="36" t="s">
        <v>207</v>
      </c>
      <c r="V35" s="35" t="s">
        <v>116</v>
      </c>
      <c r="W35" s="3">
        <v>4100</v>
      </c>
      <c r="X35" s="36" t="s">
        <v>207</v>
      </c>
      <c r="Y35" s="27"/>
      <c r="Z35" s="28" t="s">
        <v>209</v>
      </c>
      <c r="AA35" s="29"/>
      <c r="AB35" s="4"/>
    </row>
    <row r="36" spans="1:28" s="1" customFormat="1" ht="71.25" customHeight="1">
      <c r="A36" s="16"/>
      <c r="B36" s="39" t="s">
        <v>169</v>
      </c>
      <c r="C36" s="42"/>
      <c r="D36" s="43"/>
      <c r="E36" s="43"/>
      <c r="F36" s="19"/>
      <c r="G36" s="35"/>
      <c r="H36" s="3"/>
      <c r="I36" s="36"/>
      <c r="J36" s="23"/>
      <c r="K36" s="24"/>
      <c r="L36" s="25"/>
      <c r="M36" s="21"/>
      <c r="N36" s="3"/>
      <c r="O36" s="26"/>
      <c r="P36" s="23"/>
      <c r="Q36" s="24"/>
      <c r="R36" s="25"/>
      <c r="S36" s="23"/>
      <c r="T36" s="24"/>
      <c r="U36" s="25"/>
      <c r="V36" s="23"/>
      <c r="W36" s="24"/>
      <c r="X36" s="25"/>
      <c r="Y36" s="27"/>
      <c r="Z36" s="40"/>
      <c r="AA36" s="29"/>
      <c r="AB36" s="4"/>
    </row>
    <row r="37" spans="1:28" s="1" customFormat="1" ht="82.5" customHeight="1">
      <c r="A37" s="16">
        <v>14</v>
      </c>
      <c r="B37" s="44" t="s">
        <v>170</v>
      </c>
      <c r="C37" s="31" t="s">
        <v>37</v>
      </c>
      <c r="D37" s="45">
        <v>6</v>
      </c>
      <c r="E37" s="20">
        <v>59780</v>
      </c>
      <c r="F37" s="19">
        <f t="shared" si="0"/>
        <v>358680</v>
      </c>
      <c r="G37" s="35"/>
      <c r="H37" s="3"/>
      <c r="I37" s="36"/>
      <c r="J37" s="23"/>
      <c r="K37" s="24"/>
      <c r="L37" s="25"/>
      <c r="M37" s="35" t="s">
        <v>94</v>
      </c>
      <c r="N37" s="3">
        <v>59780</v>
      </c>
      <c r="O37" s="36" t="s">
        <v>206</v>
      </c>
      <c r="P37" s="23"/>
      <c r="Q37" s="24"/>
      <c r="R37" s="25"/>
      <c r="S37" s="23"/>
      <c r="T37" s="24"/>
      <c r="U37" s="25"/>
      <c r="V37" s="23"/>
      <c r="W37" s="24"/>
      <c r="X37" s="25"/>
      <c r="Y37" s="27"/>
      <c r="Z37" s="40" t="s">
        <v>208</v>
      </c>
      <c r="AA37" s="29">
        <v>6</v>
      </c>
      <c r="AB37" s="4">
        <v>358680</v>
      </c>
    </row>
    <row r="38" spans="1:28" s="1" customFormat="1" ht="71.25" customHeight="1">
      <c r="A38" s="16">
        <v>15</v>
      </c>
      <c r="B38" s="44" t="s">
        <v>171</v>
      </c>
      <c r="C38" s="31" t="s">
        <v>37</v>
      </c>
      <c r="D38" s="45">
        <v>6</v>
      </c>
      <c r="E38" s="20">
        <v>59780</v>
      </c>
      <c r="F38" s="19">
        <f t="shared" si="0"/>
        <v>358680</v>
      </c>
      <c r="G38" s="35"/>
      <c r="H38" s="3"/>
      <c r="I38" s="36"/>
      <c r="J38" s="23"/>
      <c r="K38" s="24"/>
      <c r="L38" s="25"/>
      <c r="M38" s="35" t="s">
        <v>96</v>
      </c>
      <c r="N38" s="3">
        <v>59780</v>
      </c>
      <c r="O38" s="36" t="s">
        <v>206</v>
      </c>
      <c r="P38" s="23"/>
      <c r="Q38" s="24"/>
      <c r="R38" s="25"/>
      <c r="S38" s="23"/>
      <c r="T38" s="24"/>
      <c r="U38" s="25"/>
      <c r="V38" s="23"/>
      <c r="W38" s="24"/>
      <c r="X38" s="25"/>
      <c r="Y38" s="27"/>
      <c r="Z38" s="40" t="s">
        <v>208</v>
      </c>
      <c r="AA38" s="29">
        <v>6</v>
      </c>
      <c r="AB38" s="4">
        <v>358680</v>
      </c>
    </row>
    <row r="39" spans="1:28" s="1" customFormat="1" ht="71.25" customHeight="1">
      <c r="A39" s="16">
        <v>16</v>
      </c>
      <c r="B39" s="44" t="s">
        <v>172</v>
      </c>
      <c r="C39" s="31" t="s">
        <v>37</v>
      </c>
      <c r="D39" s="45">
        <v>7</v>
      </c>
      <c r="E39" s="20">
        <v>52800</v>
      </c>
      <c r="F39" s="19">
        <f t="shared" si="0"/>
        <v>369600</v>
      </c>
      <c r="G39" s="35"/>
      <c r="H39" s="3"/>
      <c r="I39" s="36"/>
      <c r="J39" s="23"/>
      <c r="K39" s="24"/>
      <c r="L39" s="25"/>
      <c r="M39" s="35" t="s">
        <v>191</v>
      </c>
      <c r="N39" s="3">
        <v>52800</v>
      </c>
      <c r="O39" s="36" t="s">
        <v>206</v>
      </c>
      <c r="P39" s="23"/>
      <c r="Q39" s="24"/>
      <c r="R39" s="25"/>
      <c r="S39" s="23"/>
      <c r="T39" s="24"/>
      <c r="U39" s="25"/>
      <c r="V39" s="23"/>
      <c r="W39" s="24"/>
      <c r="X39" s="25"/>
      <c r="Y39" s="27"/>
      <c r="Z39" s="40" t="s">
        <v>208</v>
      </c>
      <c r="AA39" s="29">
        <v>7</v>
      </c>
      <c r="AB39" s="4">
        <v>369600</v>
      </c>
    </row>
    <row r="40" spans="1:28" s="1" customFormat="1" ht="71.25" customHeight="1">
      <c r="A40" s="16">
        <v>17</v>
      </c>
      <c r="B40" s="44" t="s">
        <v>173</v>
      </c>
      <c r="C40" s="31" t="s">
        <v>37</v>
      </c>
      <c r="D40" s="45">
        <v>14</v>
      </c>
      <c r="E40" s="20">
        <v>62660</v>
      </c>
      <c r="F40" s="19">
        <f t="shared" si="0"/>
        <v>877240</v>
      </c>
      <c r="G40" s="35"/>
      <c r="H40" s="3"/>
      <c r="I40" s="36"/>
      <c r="J40" s="23"/>
      <c r="K40" s="24"/>
      <c r="L40" s="25"/>
      <c r="M40" s="35" t="s">
        <v>192</v>
      </c>
      <c r="N40" s="3">
        <v>62660</v>
      </c>
      <c r="O40" s="36" t="s">
        <v>206</v>
      </c>
      <c r="P40" s="23"/>
      <c r="Q40" s="24"/>
      <c r="R40" s="25"/>
      <c r="S40" s="23"/>
      <c r="T40" s="24"/>
      <c r="U40" s="25"/>
      <c r="V40" s="23"/>
      <c r="W40" s="24"/>
      <c r="X40" s="25"/>
      <c r="Y40" s="27"/>
      <c r="Z40" s="40" t="s">
        <v>208</v>
      </c>
      <c r="AA40" s="29">
        <v>14</v>
      </c>
      <c r="AB40" s="4">
        <v>877240</v>
      </c>
    </row>
    <row r="41" spans="1:28" s="1" customFormat="1" ht="71.25" customHeight="1">
      <c r="A41" s="16">
        <v>18</v>
      </c>
      <c r="B41" s="44" t="s">
        <v>174</v>
      </c>
      <c r="C41" s="31" t="s">
        <v>37</v>
      </c>
      <c r="D41" s="45">
        <v>7</v>
      </c>
      <c r="E41" s="20">
        <v>80560</v>
      </c>
      <c r="F41" s="19">
        <f t="shared" si="0"/>
        <v>563920</v>
      </c>
      <c r="G41" s="35"/>
      <c r="H41" s="3"/>
      <c r="I41" s="36"/>
      <c r="J41" s="23"/>
      <c r="K41" s="24"/>
      <c r="L41" s="25"/>
      <c r="M41" s="35" t="s">
        <v>193</v>
      </c>
      <c r="N41" s="3">
        <v>80560</v>
      </c>
      <c r="O41" s="36" t="s">
        <v>206</v>
      </c>
      <c r="P41" s="23"/>
      <c r="Q41" s="24"/>
      <c r="R41" s="25"/>
      <c r="S41" s="23"/>
      <c r="T41" s="24"/>
      <c r="U41" s="25"/>
      <c r="V41" s="23"/>
      <c r="W41" s="24"/>
      <c r="X41" s="25"/>
      <c r="Y41" s="27"/>
      <c r="Z41" s="40" t="s">
        <v>208</v>
      </c>
      <c r="AA41" s="29">
        <v>7</v>
      </c>
      <c r="AB41" s="4">
        <v>563920</v>
      </c>
    </row>
    <row r="42" spans="1:28" s="1" customFormat="1" ht="71.25" customHeight="1">
      <c r="A42" s="16">
        <v>19</v>
      </c>
      <c r="B42" s="44" t="s">
        <v>175</v>
      </c>
      <c r="C42" s="31" t="s">
        <v>37</v>
      </c>
      <c r="D42" s="45">
        <v>9</v>
      </c>
      <c r="E42" s="20">
        <v>56940</v>
      </c>
      <c r="F42" s="19">
        <f t="shared" si="0"/>
        <v>512460</v>
      </c>
      <c r="G42" s="35"/>
      <c r="H42" s="3"/>
      <c r="I42" s="36"/>
      <c r="J42" s="23"/>
      <c r="K42" s="24"/>
      <c r="L42" s="25"/>
      <c r="M42" s="35" t="s">
        <v>194</v>
      </c>
      <c r="N42" s="3">
        <v>56940</v>
      </c>
      <c r="O42" s="36" t="s">
        <v>206</v>
      </c>
      <c r="P42" s="23"/>
      <c r="Q42" s="24"/>
      <c r="R42" s="25"/>
      <c r="S42" s="23"/>
      <c r="T42" s="24"/>
      <c r="U42" s="25"/>
      <c r="V42" s="23"/>
      <c r="W42" s="24"/>
      <c r="X42" s="25"/>
      <c r="Y42" s="27"/>
      <c r="Z42" s="40" t="s">
        <v>208</v>
      </c>
      <c r="AA42" s="29">
        <v>9</v>
      </c>
      <c r="AB42" s="4">
        <v>512460</v>
      </c>
    </row>
    <row r="43" spans="1:28" s="1" customFormat="1" ht="71.25" customHeight="1">
      <c r="A43" s="16">
        <v>20</v>
      </c>
      <c r="B43" s="44" t="s">
        <v>176</v>
      </c>
      <c r="C43" s="31" t="s">
        <v>37</v>
      </c>
      <c r="D43" s="45">
        <v>5</v>
      </c>
      <c r="E43" s="20">
        <v>50020</v>
      </c>
      <c r="F43" s="19">
        <f t="shared" si="0"/>
        <v>250100</v>
      </c>
      <c r="G43" s="35"/>
      <c r="H43" s="3"/>
      <c r="I43" s="36"/>
      <c r="J43" s="23"/>
      <c r="K43" s="24"/>
      <c r="L43" s="25"/>
      <c r="M43" s="35" t="s">
        <v>195</v>
      </c>
      <c r="N43" s="3">
        <v>50020</v>
      </c>
      <c r="O43" s="36" t="s">
        <v>206</v>
      </c>
      <c r="P43" s="23"/>
      <c r="Q43" s="24"/>
      <c r="R43" s="25"/>
      <c r="S43" s="23"/>
      <c r="T43" s="24"/>
      <c r="U43" s="25"/>
      <c r="V43" s="23"/>
      <c r="W43" s="24"/>
      <c r="X43" s="25"/>
      <c r="Y43" s="27"/>
      <c r="Z43" s="40" t="s">
        <v>208</v>
      </c>
      <c r="AA43" s="29">
        <v>5</v>
      </c>
      <c r="AB43" s="4">
        <v>250100</v>
      </c>
    </row>
    <row r="44" spans="1:28" s="1" customFormat="1" ht="71.25" customHeight="1">
      <c r="A44" s="16">
        <v>21</v>
      </c>
      <c r="B44" s="44" t="s">
        <v>177</v>
      </c>
      <c r="C44" s="31" t="s">
        <v>37</v>
      </c>
      <c r="D44" s="45">
        <v>9</v>
      </c>
      <c r="E44" s="20">
        <v>75920</v>
      </c>
      <c r="F44" s="19">
        <f t="shared" si="0"/>
        <v>683280</v>
      </c>
      <c r="G44" s="35"/>
      <c r="H44" s="3"/>
      <c r="I44" s="36"/>
      <c r="J44" s="23"/>
      <c r="K44" s="24"/>
      <c r="L44" s="25"/>
      <c r="M44" s="35" t="s">
        <v>196</v>
      </c>
      <c r="N44" s="3">
        <v>75920</v>
      </c>
      <c r="O44" s="36" t="s">
        <v>206</v>
      </c>
      <c r="P44" s="23"/>
      <c r="Q44" s="24"/>
      <c r="R44" s="25"/>
      <c r="S44" s="23"/>
      <c r="T44" s="24"/>
      <c r="U44" s="25"/>
      <c r="V44" s="23"/>
      <c r="W44" s="24"/>
      <c r="X44" s="25"/>
      <c r="Y44" s="27"/>
      <c r="Z44" s="40" t="s">
        <v>208</v>
      </c>
      <c r="AA44" s="29">
        <v>9</v>
      </c>
      <c r="AB44" s="4">
        <v>683280</v>
      </c>
    </row>
    <row r="45" spans="1:28" s="1" customFormat="1" ht="71.25" customHeight="1">
      <c r="A45" s="16">
        <v>22</v>
      </c>
      <c r="B45" s="44" t="s">
        <v>178</v>
      </c>
      <c r="C45" s="31" t="s">
        <v>37</v>
      </c>
      <c r="D45" s="45">
        <v>5</v>
      </c>
      <c r="E45" s="20">
        <v>75920</v>
      </c>
      <c r="F45" s="19">
        <f t="shared" si="0"/>
        <v>379600</v>
      </c>
      <c r="G45" s="35"/>
      <c r="H45" s="3"/>
      <c r="I45" s="36"/>
      <c r="J45" s="23"/>
      <c r="K45" s="24"/>
      <c r="L45" s="25"/>
      <c r="M45" s="35" t="s">
        <v>197</v>
      </c>
      <c r="N45" s="3">
        <v>75920</v>
      </c>
      <c r="O45" s="36" t="s">
        <v>206</v>
      </c>
      <c r="P45" s="23"/>
      <c r="Q45" s="24"/>
      <c r="R45" s="25"/>
      <c r="S45" s="23"/>
      <c r="T45" s="24"/>
      <c r="U45" s="25"/>
      <c r="V45" s="23"/>
      <c r="W45" s="24"/>
      <c r="X45" s="25"/>
      <c r="Y45" s="27"/>
      <c r="Z45" s="40" t="s">
        <v>208</v>
      </c>
      <c r="AA45" s="29">
        <v>5</v>
      </c>
      <c r="AB45" s="4">
        <v>379600</v>
      </c>
    </row>
    <row r="46" spans="1:28" s="1" customFormat="1" ht="71.25" customHeight="1">
      <c r="A46" s="16">
        <v>23</v>
      </c>
      <c r="B46" s="44" t="s">
        <v>179</v>
      </c>
      <c r="C46" s="31" t="s">
        <v>37</v>
      </c>
      <c r="D46" s="45">
        <v>7</v>
      </c>
      <c r="E46" s="20">
        <v>61260</v>
      </c>
      <c r="F46" s="19">
        <f t="shared" si="0"/>
        <v>428820</v>
      </c>
      <c r="G46" s="35"/>
      <c r="H46" s="3"/>
      <c r="I46" s="36"/>
      <c r="J46" s="23"/>
      <c r="K46" s="24"/>
      <c r="L46" s="25"/>
      <c r="M46" s="35" t="s">
        <v>198</v>
      </c>
      <c r="N46" s="3">
        <v>61260</v>
      </c>
      <c r="O46" s="36" t="s">
        <v>206</v>
      </c>
      <c r="P46" s="23"/>
      <c r="Q46" s="24"/>
      <c r="R46" s="25"/>
      <c r="S46" s="23"/>
      <c r="T46" s="24"/>
      <c r="U46" s="25"/>
      <c r="V46" s="23"/>
      <c r="W46" s="24"/>
      <c r="X46" s="25"/>
      <c r="Y46" s="27"/>
      <c r="Z46" s="40" t="s">
        <v>208</v>
      </c>
      <c r="AA46" s="29">
        <v>7</v>
      </c>
      <c r="AB46" s="4">
        <v>428820</v>
      </c>
    </row>
    <row r="47" spans="1:28" s="1" customFormat="1" ht="71.25" customHeight="1">
      <c r="A47" s="16">
        <v>24</v>
      </c>
      <c r="B47" s="44" t="s">
        <v>180</v>
      </c>
      <c r="C47" s="31" t="s">
        <v>37</v>
      </c>
      <c r="D47" s="45">
        <v>7</v>
      </c>
      <c r="E47" s="20">
        <v>90740</v>
      </c>
      <c r="F47" s="19">
        <f t="shared" si="0"/>
        <v>635180</v>
      </c>
      <c r="G47" s="35"/>
      <c r="H47" s="3"/>
      <c r="I47" s="36"/>
      <c r="J47" s="23"/>
      <c r="K47" s="24"/>
      <c r="L47" s="25"/>
      <c r="M47" s="35" t="s">
        <v>199</v>
      </c>
      <c r="N47" s="3">
        <v>90740</v>
      </c>
      <c r="O47" s="36" t="s">
        <v>206</v>
      </c>
      <c r="P47" s="23"/>
      <c r="Q47" s="24"/>
      <c r="R47" s="25"/>
      <c r="S47" s="23"/>
      <c r="T47" s="24"/>
      <c r="U47" s="25"/>
      <c r="V47" s="23"/>
      <c r="W47" s="24"/>
      <c r="X47" s="25"/>
      <c r="Y47" s="27"/>
      <c r="Z47" s="40" t="s">
        <v>208</v>
      </c>
      <c r="AA47" s="29">
        <v>7</v>
      </c>
      <c r="AB47" s="4">
        <v>635180</v>
      </c>
    </row>
    <row r="48" spans="1:28" s="1" customFormat="1" ht="71.25" customHeight="1">
      <c r="A48" s="16">
        <v>25</v>
      </c>
      <c r="B48" s="44" t="s">
        <v>181</v>
      </c>
      <c r="C48" s="31" t="s">
        <v>37</v>
      </c>
      <c r="D48" s="45">
        <v>6</v>
      </c>
      <c r="E48" s="20">
        <v>68700</v>
      </c>
      <c r="F48" s="19">
        <f t="shared" si="0"/>
        <v>412200</v>
      </c>
      <c r="G48" s="35"/>
      <c r="H48" s="3"/>
      <c r="I48" s="36"/>
      <c r="J48" s="23"/>
      <c r="K48" s="24"/>
      <c r="L48" s="25"/>
      <c r="M48" s="35" t="s">
        <v>200</v>
      </c>
      <c r="N48" s="3">
        <v>68700</v>
      </c>
      <c r="O48" s="36" t="s">
        <v>206</v>
      </c>
      <c r="P48" s="23"/>
      <c r="Q48" s="24"/>
      <c r="R48" s="25"/>
      <c r="S48" s="23"/>
      <c r="T48" s="24"/>
      <c r="U48" s="25"/>
      <c r="V48" s="23"/>
      <c r="W48" s="24"/>
      <c r="X48" s="25"/>
      <c r="Y48" s="27"/>
      <c r="Z48" s="40" t="s">
        <v>208</v>
      </c>
      <c r="AA48" s="29">
        <v>6</v>
      </c>
      <c r="AB48" s="4">
        <v>412200</v>
      </c>
    </row>
    <row r="49" spans="1:28" s="1" customFormat="1" ht="72" customHeight="1">
      <c r="A49" s="16">
        <v>26</v>
      </c>
      <c r="B49" s="44" t="s">
        <v>80</v>
      </c>
      <c r="C49" s="31" t="s">
        <v>37</v>
      </c>
      <c r="D49" s="45">
        <v>2</v>
      </c>
      <c r="E49" s="20">
        <v>170400</v>
      </c>
      <c r="F49" s="19">
        <f t="shared" si="0"/>
        <v>340800</v>
      </c>
      <c r="G49" s="21"/>
      <c r="H49" s="3"/>
      <c r="I49" s="22"/>
      <c r="J49" s="23"/>
      <c r="K49" s="24"/>
      <c r="L49" s="25"/>
      <c r="M49" s="35" t="s">
        <v>107</v>
      </c>
      <c r="N49" s="3">
        <v>170400</v>
      </c>
      <c r="O49" s="36" t="s">
        <v>206</v>
      </c>
      <c r="P49" s="23"/>
      <c r="Q49" s="24"/>
      <c r="R49" s="25"/>
      <c r="S49" s="23"/>
      <c r="T49" s="24"/>
      <c r="U49" s="25"/>
      <c r="V49" s="23"/>
      <c r="W49" s="24"/>
      <c r="X49" s="25"/>
      <c r="Y49" s="27"/>
      <c r="Z49" s="40" t="s">
        <v>208</v>
      </c>
      <c r="AA49" s="29">
        <v>2</v>
      </c>
      <c r="AB49" s="4">
        <v>340800</v>
      </c>
    </row>
    <row r="50" spans="1:28" s="1" customFormat="1" ht="70.5" customHeight="1">
      <c r="A50" s="16">
        <v>27</v>
      </c>
      <c r="B50" s="44" t="s">
        <v>182</v>
      </c>
      <c r="C50" s="31" t="s">
        <v>37</v>
      </c>
      <c r="D50" s="45">
        <v>2</v>
      </c>
      <c r="E50" s="20">
        <v>210000</v>
      </c>
      <c r="F50" s="19">
        <f t="shared" si="0"/>
        <v>420000</v>
      </c>
      <c r="G50" s="21"/>
      <c r="H50" s="3"/>
      <c r="I50" s="22"/>
      <c r="J50" s="23"/>
      <c r="K50" s="24"/>
      <c r="L50" s="25"/>
      <c r="M50" s="35" t="s">
        <v>201</v>
      </c>
      <c r="N50" s="3">
        <v>210000</v>
      </c>
      <c r="O50" s="36" t="s">
        <v>206</v>
      </c>
      <c r="P50" s="23"/>
      <c r="Q50" s="24"/>
      <c r="R50" s="25"/>
      <c r="S50" s="23"/>
      <c r="T50" s="24"/>
      <c r="U50" s="25"/>
      <c r="V50" s="23"/>
      <c r="W50" s="24"/>
      <c r="X50" s="25"/>
      <c r="Y50" s="27"/>
      <c r="Z50" s="40" t="s">
        <v>208</v>
      </c>
      <c r="AA50" s="29">
        <v>2</v>
      </c>
      <c r="AB50" s="4">
        <v>420000</v>
      </c>
    </row>
    <row r="51" spans="1:28" s="1" customFormat="1" ht="58.5" customHeight="1">
      <c r="A51" s="16">
        <v>28</v>
      </c>
      <c r="B51" s="44" t="s">
        <v>183</v>
      </c>
      <c r="C51" s="31" t="s">
        <v>37</v>
      </c>
      <c r="D51" s="45">
        <v>2</v>
      </c>
      <c r="E51" s="20">
        <v>210000</v>
      </c>
      <c r="F51" s="19">
        <f t="shared" si="0"/>
        <v>420000</v>
      </c>
      <c r="G51" s="21"/>
      <c r="H51" s="3"/>
      <c r="I51" s="22"/>
      <c r="J51" s="23"/>
      <c r="K51" s="24"/>
      <c r="L51" s="25"/>
      <c r="M51" s="35" t="s">
        <v>202</v>
      </c>
      <c r="N51" s="3">
        <v>210000</v>
      </c>
      <c r="O51" s="36" t="s">
        <v>206</v>
      </c>
      <c r="P51" s="23"/>
      <c r="Q51" s="24"/>
      <c r="R51" s="25"/>
      <c r="S51" s="23"/>
      <c r="T51" s="24"/>
      <c r="U51" s="25"/>
      <c r="V51" s="23"/>
      <c r="W51" s="24"/>
      <c r="X51" s="25"/>
      <c r="Y51" s="27"/>
      <c r="Z51" s="40" t="s">
        <v>208</v>
      </c>
      <c r="AA51" s="29">
        <v>2</v>
      </c>
      <c r="AB51" s="4">
        <v>420000</v>
      </c>
    </row>
    <row r="52" spans="1:28" s="1" customFormat="1" ht="69" customHeight="1">
      <c r="A52" s="16">
        <v>29</v>
      </c>
      <c r="B52" s="44" t="s">
        <v>184</v>
      </c>
      <c r="C52" s="31" t="s">
        <v>37</v>
      </c>
      <c r="D52" s="45">
        <v>12</v>
      </c>
      <c r="E52" s="20">
        <v>85560</v>
      </c>
      <c r="F52" s="19">
        <f t="shared" si="0"/>
        <v>1026720</v>
      </c>
      <c r="G52" s="21"/>
      <c r="H52" s="3"/>
      <c r="I52" s="22"/>
      <c r="J52" s="35" t="s">
        <v>90</v>
      </c>
      <c r="K52" s="3">
        <v>85560</v>
      </c>
      <c r="L52" s="36" t="s">
        <v>206</v>
      </c>
      <c r="M52" s="35"/>
      <c r="N52" s="3"/>
      <c r="O52" s="36"/>
      <c r="P52" s="35"/>
      <c r="Q52" s="3"/>
      <c r="R52" s="36"/>
      <c r="S52" s="35"/>
      <c r="T52" s="3"/>
      <c r="U52" s="36"/>
      <c r="V52" s="35"/>
      <c r="W52" s="3"/>
      <c r="X52" s="36"/>
      <c r="Y52" s="27"/>
      <c r="Z52" s="40" t="s">
        <v>221</v>
      </c>
      <c r="AA52" s="29">
        <v>12</v>
      </c>
      <c r="AB52" s="4">
        <v>1026720</v>
      </c>
    </row>
    <row r="53" spans="1:28" s="1" customFormat="1" ht="70.5" customHeight="1">
      <c r="A53" s="16">
        <v>30</v>
      </c>
      <c r="B53" s="44" t="s">
        <v>185</v>
      </c>
      <c r="C53" s="31" t="s">
        <v>37</v>
      </c>
      <c r="D53" s="45">
        <v>20</v>
      </c>
      <c r="E53" s="20">
        <v>104120</v>
      </c>
      <c r="F53" s="19">
        <f t="shared" si="0"/>
        <v>2082400</v>
      </c>
      <c r="G53" s="21"/>
      <c r="H53" s="3"/>
      <c r="I53" s="22"/>
      <c r="J53" s="23"/>
      <c r="K53" s="24"/>
      <c r="L53" s="25"/>
      <c r="M53" s="35" t="s">
        <v>203</v>
      </c>
      <c r="N53" s="3">
        <v>104120</v>
      </c>
      <c r="O53" s="36" t="s">
        <v>206</v>
      </c>
      <c r="P53" s="23"/>
      <c r="Q53" s="24"/>
      <c r="R53" s="25"/>
      <c r="S53" s="23"/>
      <c r="T53" s="24"/>
      <c r="U53" s="25"/>
      <c r="V53" s="23"/>
      <c r="W53" s="24"/>
      <c r="X53" s="25"/>
      <c r="Y53" s="27"/>
      <c r="Z53" s="40" t="s">
        <v>208</v>
      </c>
      <c r="AA53" s="29">
        <v>20</v>
      </c>
      <c r="AB53" s="4">
        <v>2082400</v>
      </c>
    </row>
    <row r="54" spans="1:28" s="1" customFormat="1" ht="72" customHeight="1">
      <c r="A54" s="16">
        <v>31</v>
      </c>
      <c r="B54" s="44" t="s">
        <v>186</v>
      </c>
      <c r="C54" s="31" t="s">
        <v>37</v>
      </c>
      <c r="D54" s="45">
        <v>20</v>
      </c>
      <c r="E54" s="20">
        <v>113080</v>
      </c>
      <c r="F54" s="19">
        <f t="shared" si="0"/>
        <v>2261600</v>
      </c>
      <c r="G54" s="21"/>
      <c r="H54" s="3"/>
      <c r="I54" s="22"/>
      <c r="J54" s="23"/>
      <c r="K54" s="24"/>
      <c r="L54" s="25"/>
      <c r="M54" s="35" t="s">
        <v>204</v>
      </c>
      <c r="N54" s="3">
        <v>113080</v>
      </c>
      <c r="O54" s="36" t="s">
        <v>206</v>
      </c>
      <c r="P54" s="23"/>
      <c r="Q54" s="24"/>
      <c r="R54" s="25"/>
      <c r="S54" s="23"/>
      <c r="T54" s="24"/>
      <c r="U54" s="25"/>
      <c r="V54" s="23"/>
      <c r="W54" s="24"/>
      <c r="X54" s="25"/>
      <c r="Y54" s="27"/>
      <c r="Z54" s="40" t="s">
        <v>208</v>
      </c>
      <c r="AA54" s="29">
        <v>20</v>
      </c>
      <c r="AB54" s="4">
        <v>2261600</v>
      </c>
    </row>
    <row r="55" spans="1:28" s="1" customFormat="1" ht="78.75">
      <c r="A55" s="16">
        <v>32</v>
      </c>
      <c r="B55" s="44" t="s">
        <v>187</v>
      </c>
      <c r="C55" s="31" t="s">
        <v>37</v>
      </c>
      <c r="D55" s="45">
        <v>2</v>
      </c>
      <c r="E55" s="20">
        <v>170200</v>
      </c>
      <c r="F55" s="19">
        <f t="shared" si="0"/>
        <v>340400</v>
      </c>
      <c r="G55" s="21"/>
      <c r="H55" s="3"/>
      <c r="I55" s="22"/>
      <c r="J55" s="23"/>
      <c r="K55" s="24"/>
      <c r="L55" s="25"/>
      <c r="M55" s="35" t="s">
        <v>205</v>
      </c>
      <c r="N55" s="3">
        <v>170200</v>
      </c>
      <c r="O55" s="36" t="s">
        <v>206</v>
      </c>
      <c r="P55" s="23"/>
      <c r="Q55" s="24"/>
      <c r="R55" s="25"/>
      <c r="S55" s="23"/>
      <c r="T55" s="24"/>
      <c r="U55" s="25"/>
      <c r="V55" s="23"/>
      <c r="W55" s="24"/>
      <c r="X55" s="25"/>
      <c r="Y55" s="27"/>
      <c r="Z55" s="40" t="s">
        <v>208</v>
      </c>
      <c r="AA55" s="29">
        <v>2</v>
      </c>
      <c r="AB55" s="4">
        <v>340400</v>
      </c>
    </row>
    <row r="56" spans="1:28" s="1" customFormat="1" ht="11.25">
      <c r="A56" s="46"/>
      <c r="B56" s="47"/>
      <c r="C56" s="14"/>
      <c r="D56" s="48"/>
      <c r="E56" s="49"/>
      <c r="F56" s="50"/>
      <c r="G56" s="51"/>
      <c r="H56" s="51"/>
      <c r="I56" s="51"/>
      <c r="J56" s="52"/>
      <c r="K56" s="52"/>
      <c r="L56" s="52"/>
      <c r="M56" s="53"/>
      <c r="N56" s="51"/>
      <c r="O56" s="53"/>
      <c r="P56" s="52"/>
      <c r="Q56" s="52"/>
      <c r="R56" s="52"/>
      <c r="S56" s="52"/>
      <c r="T56" s="52"/>
      <c r="U56" s="52"/>
      <c r="V56" s="52"/>
      <c r="W56" s="52"/>
      <c r="X56" s="52"/>
      <c r="Y56" s="54"/>
      <c r="Z56" s="55"/>
      <c r="AA56" s="56"/>
      <c r="AB56" s="57"/>
    </row>
    <row r="57" spans="1:28" s="1" customFormat="1" ht="11.25">
      <c r="A57" s="46"/>
      <c r="B57" s="47"/>
      <c r="C57" s="14"/>
      <c r="D57" s="48"/>
      <c r="E57" s="49"/>
      <c r="F57" s="50"/>
      <c r="G57" s="51"/>
      <c r="H57" s="51"/>
      <c r="I57" s="51"/>
      <c r="J57" s="52"/>
      <c r="K57" s="52"/>
      <c r="L57" s="52"/>
      <c r="M57" s="53"/>
      <c r="N57" s="51"/>
      <c r="O57" s="53"/>
      <c r="P57" s="52"/>
      <c r="Q57" s="52"/>
      <c r="R57" s="52"/>
      <c r="S57" s="52"/>
      <c r="T57" s="52"/>
      <c r="U57" s="52"/>
      <c r="V57" s="52"/>
      <c r="W57" s="52"/>
      <c r="X57" s="52"/>
      <c r="Y57" s="54"/>
      <c r="Z57" s="55"/>
      <c r="AA57" s="56"/>
      <c r="AB57" s="57"/>
    </row>
    <row r="58" spans="1:5" s="1" customFormat="1" ht="11.25">
      <c r="A58" s="58"/>
      <c r="B58" s="65" t="s">
        <v>211</v>
      </c>
      <c r="C58" s="65"/>
      <c r="D58" s="62"/>
      <c r="E58" s="62"/>
    </row>
    <row r="59" spans="1:5" s="1" customFormat="1" ht="11.25">
      <c r="A59" s="59"/>
      <c r="B59" s="65" t="s">
        <v>212</v>
      </c>
      <c r="C59" s="65"/>
      <c r="D59" s="62"/>
      <c r="E59" s="62"/>
    </row>
    <row r="60" spans="1:22" s="1" customFormat="1" ht="11.25">
      <c r="A60" s="58"/>
      <c r="B60" s="66" t="s">
        <v>213</v>
      </c>
      <c r="C60" s="66"/>
      <c r="D60" s="62"/>
      <c r="E60" s="62"/>
      <c r="H60" s="1" t="s">
        <v>2</v>
      </c>
      <c r="P60" s="12"/>
      <c r="S60" s="12"/>
      <c r="V60" s="12"/>
    </row>
    <row r="61" spans="1:22" s="1" customFormat="1" ht="11.25">
      <c r="A61" s="58"/>
      <c r="B61" s="65" t="s">
        <v>214</v>
      </c>
      <c r="C61" s="65"/>
      <c r="D61" s="62"/>
      <c r="E61" s="62"/>
      <c r="P61" s="12"/>
      <c r="S61" s="12"/>
      <c r="V61" s="12"/>
    </row>
    <row r="62" spans="1:22" s="1" customFormat="1" ht="11.25">
      <c r="A62" s="58"/>
      <c r="B62" s="66" t="s">
        <v>215</v>
      </c>
      <c r="C62" s="66"/>
      <c r="D62" s="62"/>
      <c r="E62" s="62"/>
      <c r="H62" s="12" t="s">
        <v>18</v>
      </c>
      <c r="P62" s="12"/>
      <c r="S62" s="12"/>
      <c r="V62" s="12"/>
    </row>
    <row r="63" spans="1:22" s="1" customFormat="1" ht="11.25">
      <c r="A63" s="58"/>
      <c r="B63" s="66" t="s">
        <v>216</v>
      </c>
      <c r="C63" s="66"/>
      <c r="D63" s="62"/>
      <c r="E63" s="62"/>
      <c r="H63" s="12" t="s">
        <v>27</v>
      </c>
      <c r="P63" s="12"/>
      <c r="S63" s="12"/>
      <c r="V63" s="12"/>
    </row>
    <row r="64" spans="1:8" s="1" customFormat="1" ht="11.25">
      <c r="A64" s="59"/>
      <c r="B64" s="66" t="s">
        <v>217</v>
      </c>
      <c r="C64" s="66"/>
      <c r="D64" s="62"/>
      <c r="E64" s="62"/>
      <c r="H64" s="12" t="s">
        <v>21</v>
      </c>
    </row>
    <row r="65" spans="1:22" s="1" customFormat="1" ht="11.25">
      <c r="A65" s="58"/>
      <c r="B65" s="66" t="s">
        <v>218</v>
      </c>
      <c r="C65" s="66"/>
      <c r="D65" s="62"/>
      <c r="E65" s="62"/>
      <c r="H65" s="12" t="s">
        <v>30</v>
      </c>
      <c r="P65" s="12"/>
      <c r="S65" s="12"/>
      <c r="V65" s="12"/>
    </row>
    <row r="66" spans="2:5" s="1" customFormat="1" ht="11.25">
      <c r="B66" s="65" t="s">
        <v>219</v>
      </c>
      <c r="C66" s="65"/>
      <c r="D66" s="62"/>
      <c r="E66" s="62"/>
    </row>
    <row r="67" spans="2:8" s="1" customFormat="1" ht="11.25">
      <c r="B67" s="66" t="s">
        <v>220</v>
      </c>
      <c r="C67" s="66"/>
      <c r="D67" s="62"/>
      <c r="E67" s="62"/>
      <c r="H67" s="12" t="s">
        <v>5</v>
      </c>
    </row>
    <row r="68" spans="2:8" ht="12.75">
      <c r="B68" s="62"/>
      <c r="C68" s="62"/>
      <c r="D68" s="62"/>
      <c r="E68" s="62"/>
      <c r="H68" s="1"/>
    </row>
    <row r="69" ht="12.75">
      <c r="H69" s="1"/>
    </row>
  </sheetData>
  <sheetProtection/>
  <mergeCells count="19">
    <mergeCell ref="Z18:Z19"/>
    <mergeCell ref="AA18:AA19"/>
    <mergeCell ref="AB18:AB19"/>
    <mergeCell ref="J18:L18"/>
    <mergeCell ref="M18:O18"/>
    <mergeCell ref="P18:R18"/>
    <mergeCell ref="S18:U18"/>
    <mergeCell ref="V18:X18"/>
    <mergeCell ref="Y18:Y19"/>
    <mergeCell ref="B1:T1"/>
    <mergeCell ref="B2:T2"/>
    <mergeCell ref="A17:O17"/>
    <mergeCell ref="A18:A19"/>
    <mergeCell ref="B18:B19"/>
    <mergeCell ref="C18:C19"/>
    <mergeCell ref="D18:D19"/>
    <mergeCell ref="E18:E19"/>
    <mergeCell ref="F18:F19"/>
    <mergeCell ref="G18:I18"/>
  </mergeCells>
  <printOptions/>
  <pageMargins left="0.2755905511811024" right="0" top="0.787401574803149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2022-06-06T05:16:32Z</cp:lastPrinted>
  <dcterms:created xsi:type="dcterms:W3CDTF">2009-04-02T10:24:03Z</dcterms:created>
  <dcterms:modified xsi:type="dcterms:W3CDTF">2022-06-07T02:43:04Z</dcterms:modified>
  <cp:category/>
  <cp:version/>
  <cp:contentType/>
  <cp:contentStatus/>
</cp:coreProperties>
</file>