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<sst xmlns="http://schemas.openxmlformats.org/spreadsheetml/2006/main" count="86" uniqueCount="56">
  <si>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</si>
  <si>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</si>
  <si>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</si>
  <si>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</si>
  <si>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</si>
  <si>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</si>
  <si>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Перечень закупаемых товаров</t>
  </si>
  <si>
    <t>наб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</si>
  <si>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 в микропланшетном формате (96-луночный микропланшет, стрипованный по 8 лунок 5 плашек)(60х8)</t>
  </si>
  <si>
    <t>Заведующая лабораторией</t>
  </si>
  <si>
    <t>О.В.Корякина</t>
  </si>
  <si>
    <t>комп.</t>
  </si>
  <si>
    <t>Заведующая ОЛПРиД</t>
  </si>
  <si>
    <t>Н.А.Оралбаева</t>
  </si>
  <si>
    <t>Юрисконсульт (спец-т по ГЗ)</t>
  </si>
  <si>
    <t>Т.Н.Гуляева</t>
  </si>
  <si>
    <t>Заведующая эпид.отделом</t>
  </si>
  <si>
    <t>С.К.Кениспекова</t>
  </si>
  <si>
    <t>Фармацевт</t>
  </si>
  <si>
    <t>СОГЛАСОВАНО:</t>
  </si>
  <si>
    <t>Д.А.Ганчина</t>
  </si>
  <si>
    <t>Тендер № 2 по закупу медицинских изделий на 2022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</si>
  <si>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Крышки для флаконов калибраторов/контролей</t>
  </si>
  <si>
    <t>Чашечки для раскапывания образцов</t>
  </si>
  <si>
    <t>Концентрирующий промывающий буфер</t>
  </si>
  <si>
    <t>Калибратор</t>
  </si>
  <si>
    <t>Контрольные материалы</t>
  </si>
  <si>
    <t>Реагенты</t>
  </si>
  <si>
    <t>Раствор для игл кондиционирующий</t>
  </si>
  <si>
    <t>Раствор Триггена</t>
  </si>
  <si>
    <t>Раствор пре-триггера</t>
  </si>
  <si>
    <t>Ячейка реакционная</t>
  </si>
  <si>
    <t>Крышки для реагентных флаконов</t>
  </si>
  <si>
    <t>Диагностические реагенты для автоматического биохимического анализатора BS-240Pro закрытого типа</t>
  </si>
  <si>
    <t>Диагностический набор реагентов для определения АЛТ</t>
  </si>
  <si>
    <t>Диагностический набор реагентов для определения АСТ</t>
  </si>
  <si>
    <t>Диагностический набор реагентов для определения Глюкозы</t>
  </si>
  <si>
    <t>Диагностический набор реагентов для определения Креатинина</t>
  </si>
  <si>
    <t>Диагностический набор реагентов для определения Лактатдегидрогеназы</t>
  </si>
  <si>
    <t>Диагностический набор реагентов для определения Мочевины</t>
  </si>
  <si>
    <t>Диагностический набор реагентов для определения Общего белка</t>
  </si>
  <si>
    <t>Диагностический набор реагентов для определения Общего билирубина</t>
  </si>
  <si>
    <t>Диагностический набор реагентов для определения Прямого билирубина</t>
  </si>
  <si>
    <t>Диагностический набор реагентов для определения Общего холестерина</t>
  </si>
  <si>
    <t>Диагностический набор реагентов для определения Триглицеридов</t>
  </si>
  <si>
    <t>Диагностический набор реагентов для определения Мочевой кислоты</t>
  </si>
  <si>
    <t>Мультикалибратор</t>
  </si>
  <si>
    <t>Контрольная сыворотка НОРМА</t>
  </si>
  <si>
    <t>Контрольная сыворотка ПАТОЛОГИЯ</t>
  </si>
  <si>
    <t>Моющий раствор</t>
  </si>
  <si>
    <t>Диагностический набор реагентов для определения HDL-C</t>
  </si>
  <si>
    <t>Диагностический набор реагентов для определения LDL-C</t>
  </si>
  <si>
    <t>Мультикалибратор липидов</t>
  </si>
  <si>
    <t>Комплект реагентов для одновременного выявления антител к ВИЧ 1 и ВИЧ 2 и антигена ВИЧ 1 (р24) в сыворотке или плазме крови человека методом ИХЛА для анализатора закрытого типа Alinity, в том числе:</t>
  </si>
  <si>
    <t>И.О. Главного врача КГП на ПХВ "ВКО центр по профилактике и борьбе со СПИД" УЗ ВКО</t>
  </si>
  <si>
    <t>И.А. Крук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</si>
</sst>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4" fillId="0" borderId="0">
      <alignment horizontal="center"/>
      <protection/>
    </xf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30" borderId="10" xfId="57" applyFont="1" applyFill="1" applyBorder="1" applyAlignment="1">
      <alignment horizontal="center" vertical="center"/>
      <protection/>
    </xf>
    <xf numFmtId="0" fontId="5" fillId="30" borderId="0" xfId="0" applyFont="1" applyFill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5" fillId="30" borderId="0" xfId="57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center" wrapText="1"/>
    </xf>
    <xf numFmtId="4" fontId="9" fillId="3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tabSelected="1" zoomScale="90" zoomScaleNormal="90" zoomScalePageLayoutView="0" workbookViewId="0" topLeftCell="A4">
      <selection activeCell="I43" sqref="I43"/>
    </sheetView>
  </sheetViews>
  <sheetFormatPr defaultColWidth="16.8515625" defaultRowHeight="12.75"/>
  <cols>
    <col min="1" max="1" width="6.421875" style="18" customWidth="1"/>
    <col min="2" max="2" width="42.421875" style="7" customWidth="1"/>
    <col min="3" max="3" width="6.140625" style="7" customWidth="1"/>
    <col min="4" max="4" width="18.28125" style="8" customWidth="1"/>
    <col min="5" max="5" width="16.7109375" style="8" customWidth="1"/>
    <col min="6" max="6" width="18.8515625" style="8" customWidth="1"/>
    <col min="7" max="16384" width="16.8515625" style="7" customWidth="1"/>
  </cols>
  <sheetData>
    <row r="2" spans="1:6" ht="15" customHeight="1">
      <c r="A2" s="26" t="s">
        <v>6</v>
      </c>
      <c r="B2" s="26"/>
      <c r="C2" s="26"/>
      <c r="D2" s="26"/>
      <c r="E2" s="26"/>
      <c r="F2" s="26"/>
    </row>
    <row r="3" spans="2:6" ht="38.25" customHeight="1">
      <c r="B3" s="27" t="s">
        <v>21</v>
      </c>
      <c r="C3" s="27"/>
      <c r="D3" s="27"/>
      <c r="E3" s="27"/>
      <c r="F3" s="27"/>
    </row>
    <row r="4" ht="15">
      <c r="C4" s="10"/>
    </row>
    <row r="5" spans="1:6" ht="28.5">
      <c r="A5" s="19" t="s">
        <v>1</v>
      </c>
      <c r="B5" s="11" t="s">
        <v>0</v>
      </c>
      <c r="C5" s="11" t="s">
        <v>3</v>
      </c>
      <c r="D5" s="12" t="s">
        <v>4</v>
      </c>
      <c r="E5" s="12" t="s">
        <v>5</v>
      </c>
      <c r="F5" s="12" t="s">
        <v>2</v>
      </c>
    </row>
    <row r="6" spans="1:6" s="16" customFormat="1" ht="106.5" customHeight="1">
      <c r="A6" s="17">
        <v>1</v>
      </c>
      <c r="B6" s="22" t="s">
        <v>8</v>
      </c>
      <c r="C6" s="1" t="s">
        <v>7</v>
      </c>
      <c r="D6" s="9">
        <v>220</v>
      </c>
      <c r="E6" s="2">
        <v>155000</v>
      </c>
      <c r="F6" s="13">
        <f aca="true" t="shared" si="0" ref="F6:F38">D6*E6</f>
        <v>34100000</v>
      </c>
    </row>
    <row r="7" spans="1:6" s="16" customFormat="1" ht="88.5" customHeight="1">
      <c r="A7" s="17"/>
      <c r="B7" s="23" t="s">
        <v>53</v>
      </c>
      <c r="C7" s="1" t="s">
        <v>11</v>
      </c>
      <c r="D7" s="21"/>
      <c r="E7" s="24"/>
      <c r="F7" s="25">
        <f>SUM(F8:F18)</f>
        <v>41316240</v>
      </c>
    </row>
    <row r="8" spans="1:6" s="16" customFormat="1" ht="30">
      <c r="A8" s="17">
        <v>2</v>
      </c>
      <c r="B8" s="22" t="s">
        <v>22</v>
      </c>
      <c r="C8" s="1" t="s">
        <v>7</v>
      </c>
      <c r="D8" s="21">
        <v>1</v>
      </c>
      <c r="E8" s="2">
        <v>29400</v>
      </c>
      <c r="F8" s="13">
        <f t="shared" si="0"/>
        <v>29400</v>
      </c>
    </row>
    <row r="9" spans="1:6" s="16" customFormat="1" ht="15">
      <c r="A9" s="17">
        <v>3</v>
      </c>
      <c r="B9" s="22" t="s">
        <v>23</v>
      </c>
      <c r="C9" s="1" t="s">
        <v>7</v>
      </c>
      <c r="D9" s="21">
        <v>1</v>
      </c>
      <c r="E9" s="2">
        <v>47040</v>
      </c>
      <c r="F9" s="13">
        <f t="shared" si="0"/>
        <v>47040</v>
      </c>
    </row>
    <row r="10" spans="1:6" s="16" customFormat="1" ht="15">
      <c r="A10" s="17">
        <v>4</v>
      </c>
      <c r="B10" s="22" t="s">
        <v>24</v>
      </c>
      <c r="C10" s="1" t="s">
        <v>7</v>
      </c>
      <c r="D10" s="21">
        <v>53</v>
      </c>
      <c r="E10" s="2">
        <v>82320</v>
      </c>
      <c r="F10" s="13">
        <f t="shared" si="0"/>
        <v>4362960</v>
      </c>
    </row>
    <row r="11" spans="1:6" s="16" customFormat="1" ht="15">
      <c r="A11" s="17">
        <v>5</v>
      </c>
      <c r="B11" s="22" t="s">
        <v>25</v>
      </c>
      <c r="C11" s="1" t="s">
        <v>7</v>
      </c>
      <c r="D11" s="21">
        <v>2</v>
      </c>
      <c r="E11" s="2">
        <v>81480</v>
      </c>
      <c r="F11" s="13">
        <f t="shared" si="0"/>
        <v>162960</v>
      </c>
    </row>
    <row r="12" spans="1:6" s="16" customFormat="1" ht="15">
      <c r="A12" s="17">
        <v>6</v>
      </c>
      <c r="B12" s="22" t="s">
        <v>26</v>
      </c>
      <c r="C12" s="1" t="s">
        <v>7</v>
      </c>
      <c r="D12" s="21">
        <v>4</v>
      </c>
      <c r="E12" s="2">
        <v>89880</v>
      </c>
      <c r="F12" s="13">
        <f t="shared" si="0"/>
        <v>359520</v>
      </c>
    </row>
    <row r="13" spans="1:6" s="16" customFormat="1" ht="15">
      <c r="A13" s="17">
        <v>7</v>
      </c>
      <c r="B13" s="22" t="s">
        <v>27</v>
      </c>
      <c r="C13" s="1" t="s">
        <v>7</v>
      </c>
      <c r="D13" s="21">
        <v>42</v>
      </c>
      <c r="E13" s="2">
        <v>806400</v>
      </c>
      <c r="F13" s="13">
        <f t="shared" si="0"/>
        <v>33868800</v>
      </c>
    </row>
    <row r="14" spans="1:6" s="16" customFormat="1" ht="15">
      <c r="A14" s="17">
        <v>8</v>
      </c>
      <c r="B14" s="22" t="s">
        <v>28</v>
      </c>
      <c r="C14" s="1" t="s">
        <v>7</v>
      </c>
      <c r="D14" s="21">
        <v>2</v>
      </c>
      <c r="E14" s="2">
        <v>177240</v>
      </c>
      <c r="F14" s="13">
        <f t="shared" si="0"/>
        <v>354480</v>
      </c>
    </row>
    <row r="15" spans="1:6" s="16" customFormat="1" ht="15">
      <c r="A15" s="17">
        <v>9</v>
      </c>
      <c r="B15" s="22" t="s">
        <v>29</v>
      </c>
      <c r="C15" s="1" t="s">
        <v>7</v>
      </c>
      <c r="D15" s="21">
        <v>10</v>
      </c>
      <c r="E15" s="2">
        <v>36120</v>
      </c>
      <c r="F15" s="13">
        <f t="shared" si="0"/>
        <v>361200</v>
      </c>
    </row>
    <row r="16" spans="1:6" s="16" customFormat="1" ht="15">
      <c r="A16" s="17">
        <v>10</v>
      </c>
      <c r="B16" s="22" t="s">
        <v>30</v>
      </c>
      <c r="C16" s="1" t="s">
        <v>7</v>
      </c>
      <c r="D16" s="21">
        <v>8</v>
      </c>
      <c r="E16" s="2">
        <v>78960</v>
      </c>
      <c r="F16" s="13">
        <f t="shared" si="0"/>
        <v>631680</v>
      </c>
    </row>
    <row r="17" spans="1:6" s="16" customFormat="1" ht="15">
      <c r="A17" s="17">
        <v>11</v>
      </c>
      <c r="B17" s="22" t="s">
        <v>31</v>
      </c>
      <c r="C17" s="1" t="s">
        <v>7</v>
      </c>
      <c r="D17" s="21">
        <v>12</v>
      </c>
      <c r="E17" s="2">
        <v>92400</v>
      </c>
      <c r="F17" s="13">
        <f t="shared" si="0"/>
        <v>1108800</v>
      </c>
    </row>
    <row r="18" spans="1:6" s="16" customFormat="1" ht="15">
      <c r="A18" s="17">
        <v>12</v>
      </c>
      <c r="B18" s="22" t="s">
        <v>32</v>
      </c>
      <c r="C18" s="1" t="s">
        <v>7</v>
      </c>
      <c r="D18" s="21">
        <v>1</v>
      </c>
      <c r="E18" s="2">
        <v>29400</v>
      </c>
      <c r="F18" s="13">
        <f t="shared" si="0"/>
        <v>29400</v>
      </c>
    </row>
    <row r="19" spans="1:6" s="16" customFormat="1" ht="42.75">
      <c r="A19" s="17"/>
      <c r="B19" s="23" t="s">
        <v>33</v>
      </c>
      <c r="C19" s="1"/>
      <c r="D19" s="21"/>
      <c r="E19" s="2"/>
      <c r="F19" s="13"/>
    </row>
    <row r="20" spans="1:6" s="16" customFormat="1" ht="30">
      <c r="A20" s="17">
        <v>13</v>
      </c>
      <c r="B20" s="22" t="s">
        <v>34</v>
      </c>
      <c r="C20" s="1" t="s">
        <v>7</v>
      </c>
      <c r="D20" s="21">
        <v>6</v>
      </c>
      <c r="E20" s="2">
        <v>59780</v>
      </c>
      <c r="F20" s="13">
        <f t="shared" si="0"/>
        <v>358680</v>
      </c>
    </row>
    <row r="21" spans="1:6" s="16" customFormat="1" ht="30">
      <c r="A21" s="17">
        <v>14</v>
      </c>
      <c r="B21" s="22" t="s">
        <v>35</v>
      </c>
      <c r="C21" s="1" t="s">
        <v>7</v>
      </c>
      <c r="D21" s="21">
        <v>6</v>
      </c>
      <c r="E21" s="2">
        <v>59780</v>
      </c>
      <c r="F21" s="13">
        <f t="shared" si="0"/>
        <v>358680</v>
      </c>
    </row>
    <row r="22" spans="1:6" s="16" customFormat="1" ht="30">
      <c r="A22" s="17">
        <v>15</v>
      </c>
      <c r="B22" s="22" t="s">
        <v>36</v>
      </c>
      <c r="C22" s="1" t="s">
        <v>7</v>
      </c>
      <c r="D22" s="21">
        <v>7</v>
      </c>
      <c r="E22" s="2">
        <v>52800</v>
      </c>
      <c r="F22" s="13">
        <f t="shared" si="0"/>
        <v>369600</v>
      </c>
    </row>
    <row r="23" spans="1:6" s="16" customFormat="1" ht="30">
      <c r="A23" s="17">
        <v>16</v>
      </c>
      <c r="B23" s="22" t="s">
        <v>37</v>
      </c>
      <c r="C23" s="1" t="s">
        <v>7</v>
      </c>
      <c r="D23" s="21">
        <v>14</v>
      </c>
      <c r="E23" s="2">
        <v>62660</v>
      </c>
      <c r="F23" s="13">
        <f t="shared" si="0"/>
        <v>877240</v>
      </c>
    </row>
    <row r="24" spans="1:6" s="16" customFormat="1" ht="30">
      <c r="A24" s="17">
        <v>17</v>
      </c>
      <c r="B24" s="22" t="s">
        <v>38</v>
      </c>
      <c r="C24" s="1" t="s">
        <v>7</v>
      </c>
      <c r="D24" s="21">
        <v>7</v>
      </c>
      <c r="E24" s="2">
        <v>80560</v>
      </c>
      <c r="F24" s="13">
        <f t="shared" si="0"/>
        <v>563920</v>
      </c>
    </row>
    <row r="25" spans="1:6" s="16" customFormat="1" ht="30">
      <c r="A25" s="17">
        <v>18</v>
      </c>
      <c r="B25" s="22" t="s">
        <v>39</v>
      </c>
      <c r="C25" s="1" t="s">
        <v>7</v>
      </c>
      <c r="D25" s="21">
        <v>9</v>
      </c>
      <c r="E25" s="2">
        <v>56940</v>
      </c>
      <c r="F25" s="13">
        <f t="shared" si="0"/>
        <v>512460</v>
      </c>
    </row>
    <row r="26" spans="1:6" s="16" customFormat="1" ht="30">
      <c r="A26" s="17">
        <v>19</v>
      </c>
      <c r="B26" s="22" t="s">
        <v>40</v>
      </c>
      <c r="C26" s="1" t="s">
        <v>7</v>
      </c>
      <c r="D26" s="21">
        <v>5</v>
      </c>
      <c r="E26" s="2">
        <v>50020</v>
      </c>
      <c r="F26" s="13">
        <f t="shared" si="0"/>
        <v>250100</v>
      </c>
    </row>
    <row r="27" spans="1:6" s="16" customFormat="1" ht="30">
      <c r="A27" s="17">
        <v>20</v>
      </c>
      <c r="B27" s="22" t="s">
        <v>41</v>
      </c>
      <c r="C27" s="1" t="s">
        <v>7</v>
      </c>
      <c r="D27" s="21">
        <v>9</v>
      </c>
      <c r="E27" s="2">
        <v>75920</v>
      </c>
      <c r="F27" s="13">
        <f t="shared" si="0"/>
        <v>683280</v>
      </c>
    </row>
    <row r="28" spans="1:6" s="16" customFormat="1" ht="30">
      <c r="A28" s="17">
        <v>21</v>
      </c>
      <c r="B28" s="22" t="s">
        <v>42</v>
      </c>
      <c r="C28" s="1" t="s">
        <v>7</v>
      </c>
      <c r="D28" s="21">
        <v>5</v>
      </c>
      <c r="E28" s="2">
        <v>75920</v>
      </c>
      <c r="F28" s="13">
        <f t="shared" si="0"/>
        <v>379600</v>
      </c>
    </row>
    <row r="29" spans="1:6" s="16" customFormat="1" ht="30">
      <c r="A29" s="17">
        <v>22</v>
      </c>
      <c r="B29" s="22" t="s">
        <v>43</v>
      </c>
      <c r="C29" s="1" t="s">
        <v>7</v>
      </c>
      <c r="D29" s="21">
        <v>7</v>
      </c>
      <c r="E29" s="2">
        <v>61260</v>
      </c>
      <c r="F29" s="13">
        <f t="shared" si="0"/>
        <v>428820</v>
      </c>
    </row>
    <row r="30" spans="1:6" s="16" customFormat="1" ht="30">
      <c r="A30" s="17">
        <v>23</v>
      </c>
      <c r="B30" s="22" t="s">
        <v>44</v>
      </c>
      <c r="C30" s="1" t="s">
        <v>7</v>
      </c>
      <c r="D30" s="21">
        <v>7</v>
      </c>
      <c r="E30" s="2">
        <v>90740</v>
      </c>
      <c r="F30" s="13">
        <f t="shared" si="0"/>
        <v>635180</v>
      </c>
    </row>
    <row r="31" spans="1:6" s="16" customFormat="1" ht="30">
      <c r="A31" s="17">
        <v>24</v>
      </c>
      <c r="B31" s="22" t="s">
        <v>45</v>
      </c>
      <c r="C31" s="1" t="s">
        <v>7</v>
      </c>
      <c r="D31" s="21">
        <v>6</v>
      </c>
      <c r="E31" s="2">
        <v>68700</v>
      </c>
      <c r="F31" s="13">
        <f t="shared" si="0"/>
        <v>412200</v>
      </c>
    </row>
    <row r="32" spans="1:6" s="16" customFormat="1" ht="15">
      <c r="A32" s="17">
        <v>25</v>
      </c>
      <c r="B32" s="22" t="s">
        <v>46</v>
      </c>
      <c r="C32" s="1" t="s">
        <v>7</v>
      </c>
      <c r="D32" s="21">
        <v>2</v>
      </c>
      <c r="E32" s="2">
        <v>170400</v>
      </c>
      <c r="F32" s="13">
        <f t="shared" si="0"/>
        <v>340800</v>
      </c>
    </row>
    <row r="33" spans="1:6" s="16" customFormat="1" ht="15">
      <c r="A33" s="17">
        <v>26</v>
      </c>
      <c r="B33" s="22" t="s">
        <v>47</v>
      </c>
      <c r="C33" s="1" t="s">
        <v>7</v>
      </c>
      <c r="D33" s="21">
        <v>2</v>
      </c>
      <c r="E33" s="2">
        <v>210000</v>
      </c>
      <c r="F33" s="13">
        <f t="shared" si="0"/>
        <v>420000</v>
      </c>
    </row>
    <row r="34" spans="1:6" s="16" customFormat="1" ht="15">
      <c r="A34" s="17">
        <v>27</v>
      </c>
      <c r="B34" s="22" t="s">
        <v>48</v>
      </c>
      <c r="C34" s="1" t="s">
        <v>7</v>
      </c>
      <c r="D34" s="21">
        <v>2</v>
      </c>
      <c r="E34" s="2">
        <v>210000</v>
      </c>
      <c r="F34" s="13">
        <f t="shared" si="0"/>
        <v>420000</v>
      </c>
    </row>
    <row r="35" spans="1:6" s="16" customFormat="1" ht="15">
      <c r="A35" s="17">
        <v>28</v>
      </c>
      <c r="B35" s="22" t="s">
        <v>49</v>
      </c>
      <c r="C35" s="1" t="s">
        <v>7</v>
      </c>
      <c r="D35" s="21">
        <v>12</v>
      </c>
      <c r="E35" s="2">
        <v>85560</v>
      </c>
      <c r="F35" s="13">
        <f t="shared" si="0"/>
        <v>1026720</v>
      </c>
    </row>
    <row r="36" spans="1:6" s="16" customFormat="1" ht="30">
      <c r="A36" s="17">
        <v>29</v>
      </c>
      <c r="B36" s="22" t="s">
        <v>50</v>
      </c>
      <c r="C36" s="1" t="s">
        <v>7</v>
      </c>
      <c r="D36" s="21">
        <v>20</v>
      </c>
      <c r="E36" s="2">
        <v>104120</v>
      </c>
      <c r="F36" s="13">
        <f t="shared" si="0"/>
        <v>2082400</v>
      </c>
    </row>
    <row r="37" spans="1:6" s="16" customFormat="1" ht="30">
      <c r="A37" s="17">
        <v>30</v>
      </c>
      <c r="B37" s="22" t="s">
        <v>51</v>
      </c>
      <c r="C37" s="1" t="s">
        <v>7</v>
      </c>
      <c r="D37" s="21">
        <v>20</v>
      </c>
      <c r="E37" s="2">
        <v>113080</v>
      </c>
      <c r="F37" s="13">
        <f t="shared" si="0"/>
        <v>2261600</v>
      </c>
    </row>
    <row r="38" spans="1:6" s="16" customFormat="1" ht="15">
      <c r="A38" s="17">
        <v>31</v>
      </c>
      <c r="B38" s="22" t="s">
        <v>52</v>
      </c>
      <c r="C38" s="1" t="s">
        <v>7</v>
      </c>
      <c r="D38" s="21">
        <v>2</v>
      </c>
      <c r="E38" s="2">
        <v>170200</v>
      </c>
      <c r="F38" s="13">
        <f t="shared" si="0"/>
        <v>340400</v>
      </c>
    </row>
    <row r="39" spans="1:6" s="16" customFormat="1" ht="21.75" customHeight="1">
      <c r="A39" s="20"/>
      <c r="B39" s="3"/>
      <c r="C39" s="4"/>
      <c r="D39" s="5"/>
      <c r="E39" s="6"/>
      <c r="F39" s="14"/>
    </row>
    <row r="40" spans="2:6" ht="39.75" customHeight="1">
      <c r="B40" s="15" t="s">
        <v>54</v>
      </c>
      <c r="C40" s="15"/>
      <c r="D40" s="15"/>
      <c r="F40" s="15" t="s">
        <v>55</v>
      </c>
    </row>
    <row r="41" spans="2:6" ht="28.5" customHeight="1">
      <c r="B41" s="15" t="s">
        <v>9</v>
      </c>
      <c r="C41" s="15"/>
      <c r="D41" s="15"/>
      <c r="F41" s="15" t="s">
        <v>10</v>
      </c>
    </row>
    <row r="43" spans="2:6" ht="15">
      <c r="B43" s="15" t="s">
        <v>12</v>
      </c>
      <c r="F43" s="15" t="s">
        <v>13</v>
      </c>
    </row>
    <row r="45" spans="2:6" ht="15">
      <c r="B45" s="15" t="s">
        <v>16</v>
      </c>
      <c r="F45" s="15" t="s">
        <v>17</v>
      </c>
    </row>
    <row r="47" spans="2:6" ht="15">
      <c r="B47" s="15" t="s">
        <v>14</v>
      </c>
      <c r="F47" s="15" t="s">
        <v>15</v>
      </c>
    </row>
    <row r="49" ht="15">
      <c r="B49" s="15" t="s">
        <v>19</v>
      </c>
    </row>
    <row r="50" spans="2:6" ht="15">
      <c r="B50" s="15" t="s">
        <v>18</v>
      </c>
      <c r="F50" s="15" t="s">
        <v>20</v>
      </c>
    </row>
  </sheetData>
  <sheetProtection/>
  <mergeCells count="2">
    <mergeCell ref="A2:F2"/>
    <mergeCell ref="B3:F3"/>
  </mergeCells>
  <printOptions/>
  <pageMargins left="0.984251968503937" right="0.35433070866141736" top="0.7874015748031497" bottom="0.5511811023622047" header="0.15748031496062992" footer="0.15748031496062992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2022-04-22T06:35:17Z</cp:lastPrinted>
  <dcterms:created xsi:type="dcterms:W3CDTF">1996-10-08T23:32:33Z</dcterms:created>
  <dcterms:modified xsi:type="dcterms:W3CDTF">2022-04-22T06:35:47Z</dcterms:modified>
  <cp:category/>
  <cp:version/>
  <cp:contentType/>
  <cp:contentStatus/>
</cp:coreProperties>
</file>