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1"/>
  </bookViews>
  <sheets>
    <sheet name="Итоги 11" sheetId="1" r:id="rId1"/>
    <sheet name="Итоги 11 (каз)" sheetId="2" r:id="rId2"/>
  </sheets>
  <definedNames/>
  <calcPr fullCalcOnLoad="1"/>
</workbook>
</file>

<file path=xl/sharedStrings.xml><?xml version="1.0" encoding="utf-8"?>
<sst xmlns="http://schemas.openxmlformats.org/spreadsheetml/2006/main" count="197" uniqueCount="144">
  <si>
    <t>Наименование медикаментов и прочих средств медицинского назначения</t>
  </si>
  <si>
    <t>ШТ</t>
  </si>
  <si>
    <t>М.В.Жеголко</t>
  </si>
  <si>
    <t>Кол-во</t>
  </si>
  <si>
    <t>Главный врач</t>
  </si>
  <si>
    <t>Г.В.Гордиенко</t>
  </si>
  <si>
    <r>
      <t>Наименование заказчика и организатора государственных закупок, их почтовый адрес</t>
    </r>
    <r>
      <rPr>
        <sz val="8"/>
        <rFont val="Arial"/>
        <family val="2"/>
      </rPr>
      <t xml:space="preserve">: </t>
    </r>
  </si>
  <si>
    <t xml:space="preserve">профилактике и борьбе со СПИД» Управления </t>
  </si>
  <si>
    <t>г.Усть-Каменогорск, ул.Бурова, 21/1</t>
  </si>
  <si>
    <r>
      <t>Председатель комиссии:</t>
    </r>
    <r>
      <rPr>
        <sz val="8"/>
        <rFont val="Arial"/>
        <family val="2"/>
      </rPr>
      <t xml:space="preserve"> </t>
    </r>
  </si>
  <si>
    <r>
      <t>Члены комиссии:</t>
    </r>
    <r>
      <rPr>
        <sz val="8"/>
        <rFont val="Arial"/>
        <family val="2"/>
      </rPr>
      <t xml:space="preserve"> </t>
    </r>
  </si>
  <si>
    <t>Жеголко Марина Владимировна - главный врач</t>
  </si>
  <si>
    <t>Оралбаева Наталья Александровна – зав.отделом ЛПР и Д</t>
  </si>
  <si>
    <t>Секретарь комиссии:</t>
  </si>
  <si>
    <t>Гуляева Татьяна Никифоровна – юрисконсульт (специалист по гос.закупкам)</t>
  </si>
  <si>
    <t>Гордиенко Галина Викторовна – экономист (специалист по гос.закупкам)</t>
  </si>
  <si>
    <t>Планируемая в БЗ цена (тенге)</t>
  </si>
  <si>
    <t>Потенциальный поставщик после победителя</t>
  </si>
  <si>
    <t>Победитель</t>
  </si>
  <si>
    <t>Кол-во для закупа</t>
  </si>
  <si>
    <t>Сумма по договору</t>
  </si>
  <si>
    <t>Комиссия:</t>
  </si>
  <si>
    <t>Председатель комиссии:</t>
  </si>
  <si>
    <t>Т.Н.Гуляева</t>
  </si>
  <si>
    <t>Члены комиссии:</t>
  </si>
  <si>
    <t>Зав.отделом ЛПРиД</t>
  </si>
  <si>
    <t>Н.А.Оралбаева</t>
  </si>
  <si>
    <t>Экономист (специалист по гос.закупкам)</t>
  </si>
  <si>
    <t>Юрисконсульт (специалист по гос.закупкам)</t>
  </si>
  <si>
    <t>Корякина Ольга Викторовна - зав.лабораторией</t>
  </si>
  <si>
    <t>№ лота</t>
  </si>
  <si>
    <t>Зав.лабораторией</t>
  </si>
  <si>
    <t>О.В.Корякина</t>
  </si>
  <si>
    <t xml:space="preserve">здравоохранения ВКО, </t>
  </si>
  <si>
    <t>Конкурс ЗЦП признан несостоявшимся согласно п. 112 Правил в связи с отсутствием ценовых предложений</t>
  </si>
  <si>
    <t xml:space="preserve">КГП на ПХВ «Восточно-Казахстанский областной центр по </t>
  </si>
  <si>
    <t>Главный бухгалтер</t>
  </si>
  <si>
    <t>Тележка лабораторная</t>
  </si>
  <si>
    <t>Одноразовые микропипетки</t>
  </si>
  <si>
    <r>
      <t>Комиссия установила соответствие потенциальных поставщиков требованиям пункта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108 Правил, утв. Постановлением Правительства РК № 1729 от 30.10.2009 г., постащиками были предоставлены все требуемые документы. </t>
    </r>
  </si>
  <si>
    <t xml:space="preserve">Камысова Гульнар Елдесовна - главный бухгалтер   </t>
  </si>
  <si>
    <t>Г.Е.Камысова</t>
  </si>
  <si>
    <t>Выделенная сумма (тенге)</t>
  </si>
  <si>
    <t>Каска защитная для лица</t>
  </si>
  <si>
    <t>Термометр медицинский электронный</t>
  </si>
  <si>
    <t>УП</t>
  </si>
  <si>
    <t xml:space="preserve">Тегін кепілдендірілген көлемді қамтамасыз ету үшін дәрі-дәрмектерге, медициналық мақсаттағы бұйымдарға баға ұсыныстарын сұрату тәсілімен сатып алу
медициналық көмек және міндетті әлеуметтік жүйеде медициналық көмек
медициналық сақтандыру
Қазақстан Республикасы Үкіметінің 2009 жылғы  30 қазандағы  № 1729 қаулысы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</si>
  <si>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Тапсырыс беруші мен мемлекеттік сатып алуды ұйымдастырушының атауы, олардың пошталық мекенжайы: </t>
  </si>
  <si>
    <t xml:space="preserve">ШҚО ДСБ "ШҚО ЖИТС алдын алу </t>
  </si>
  <si>
    <t>және күрес жөніндегі орталық" ШЖҚ КМК</t>
  </si>
  <si>
    <t>Өскемен қаласы Буров көшесі 21/1</t>
  </si>
  <si>
    <r>
      <t>Комиссия төрайымы:</t>
    </r>
    <r>
      <rPr>
        <sz val="8"/>
        <rFont val="Arial"/>
        <family val="2"/>
      </rPr>
      <t xml:space="preserve"> </t>
    </r>
  </si>
  <si>
    <t>Жеголко Марина Владимировна - бас дәрігер</t>
  </si>
  <si>
    <r>
      <t>Комиссия мүшелері:</t>
    </r>
    <r>
      <rPr>
        <sz val="8"/>
        <rFont val="Arial"/>
        <family val="2"/>
      </rPr>
      <t xml:space="preserve"> </t>
    </r>
  </si>
  <si>
    <t xml:space="preserve">Гуляева Татьяна Никифоровна – заңкеңесші  </t>
  </si>
  <si>
    <t>Корякина Ольга Викторовна - зертхана меңгерушісі</t>
  </si>
  <si>
    <t>Оралбаева Наталья Александровна – ЕАКК бөлімінің меңгерушісі</t>
  </si>
  <si>
    <t>Камысова Гүлнәр Елдесовна- бас бухгалтер</t>
  </si>
  <si>
    <t xml:space="preserve"> Комиссия  хатшысы:</t>
  </si>
  <si>
    <t>Гордиенко Галина Викторовна – экономист (МСА бойынша маман)</t>
  </si>
  <si>
    <t xml:space="preserve"> 30.10.2009 жылгы  ҚР Үкіметінің № 1729 қаулысымен бекітілген Ереженің 108 тармақтың талаптарына сәйкестігін комиссия белгіледі, , жеткізушілерден талап етілген барлық құжаттар жеткізілді. </t>
  </si>
  <si>
    <t xml:space="preserve">Дәрі-дәрмектер мен медициналық мақсаттағы өзге де құралдардың атауы   </t>
  </si>
  <si>
    <t>Өлшем бірлігі</t>
  </si>
  <si>
    <t>Саны</t>
  </si>
  <si>
    <t>Жоспарланған  сомма (теңге)</t>
  </si>
  <si>
    <t>Алуға бөлінген сомма (теңге)</t>
  </si>
  <si>
    <t>Жеңімпаздан кейінгі әлеуетті жеткізуші</t>
  </si>
  <si>
    <t>сатып алу үшін саны</t>
  </si>
  <si>
    <t>Шарт бойынша сомма</t>
  </si>
  <si>
    <t>Баға ұсыныстарының болмауына байланысты Қағидалардың 112 тармағына сәйкес БҰС конкурсы өткізілмеді деп танылды</t>
  </si>
  <si>
    <t>дана</t>
  </si>
  <si>
    <t>Дәке</t>
  </si>
  <si>
    <t xml:space="preserve"> комиссия төрайымы:</t>
  </si>
  <si>
    <t>Бас дәрігер</t>
  </si>
  <si>
    <t>зертхана меңгерушісі</t>
  </si>
  <si>
    <t>комисси мүшелері:</t>
  </si>
  <si>
    <t>заңкеңесші (МСА маманы)</t>
  </si>
  <si>
    <t xml:space="preserve">ЕАКК дәне Д бөлім меңгерушісі </t>
  </si>
  <si>
    <t>Бас бухгалтер</t>
  </si>
  <si>
    <t xml:space="preserve">Комиссия хатшысы: </t>
  </si>
  <si>
    <t>Экономист (МСА маманы)</t>
  </si>
  <si>
    <t>Жгут-автомат</t>
  </si>
  <si>
    <t>Коробки безопасной утилизации</t>
  </si>
  <si>
    <t>Медициналық электронды термометр</t>
  </si>
  <si>
    <t>Қауіпсіз қоқыс жәшігі</t>
  </si>
  <si>
    <t>лейкопластырь (2 * 500)</t>
  </si>
  <si>
    <t>жиын</t>
  </si>
  <si>
    <t>Ширма для ограждения гинекологического кресла</t>
  </si>
  <si>
    <t>Бетке арналған қорғаныш каска,</t>
  </si>
  <si>
    <t>автомат жгут</t>
  </si>
  <si>
    <t>Наконечники с фильтром до 100 мкл</t>
  </si>
  <si>
    <t>ТОО "АлВит", г.Павлодар, ул.Мира, 54.стр.3</t>
  </si>
  <si>
    <t>ТОО "Альянс Фарм", г.Усть-Каменогорск, ул.Бажова, 333/1</t>
  </si>
  <si>
    <t>В случае предоставления документов в соответствии с п.112 и 113 Правил - победительТОО "Альянс Фарм", г.Усть-Каменогорск, ул.Бажова, 333/1</t>
  </si>
  <si>
    <t>Ед. изм</t>
  </si>
  <si>
    <t>жеңімпаз</t>
  </si>
  <si>
    <t xml:space="preserve">закупа способом запроса ценовых предложений медицинских изделий и лекарственных средств
 для оказания гарантированного объема бесплатной
медицинской помощи и медицинской помощи в системе обязательного социального
медицинского страхования
Постановление Правительства Республики Казахстан от 30 октября 2009 года № 1729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</si>
  <si>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Рассмотрение представленных ценовых предложений от потенциальных поставщиков осуществляется 2 ноября 2020 г. в 9.30 комиссией в составе:</t>
  </si>
  <si>
    <t>Сульфаметоксазол+триметоприм</t>
  </si>
  <si>
    <t>Валацикловир</t>
  </si>
  <si>
    <t>Тинидазол</t>
  </si>
  <si>
    <t>Цефтриаксон 1гр+лидокаин 1% 3,5 мл (в комплекте)</t>
  </si>
  <si>
    <t>ФЛ</t>
  </si>
  <si>
    <t>ТОО "Аuramedic" 30.10.20 г. 10-30</t>
  </si>
  <si>
    <t>ТОО "Альянс Фарм" 30.10.20 г. 15-15</t>
  </si>
  <si>
    <t>ТОО "КФК "Медсервис плюс" 30.10.20 г. 15-30</t>
  </si>
  <si>
    <t>ТОО "Эмити Интернешнл" 02.11.20 г. 8-30</t>
  </si>
  <si>
    <t>ТОО "Adal Medica Kazakhstan" 29.10.20 г. 15-30</t>
  </si>
  <si>
    <t>ТОО "Аuramedic", г.Усть-Каменогорск, пр.Абая,197</t>
  </si>
  <si>
    <t>ТОО "Adal Medica Kazakhstan", г.Семей, ул.Бауыржана Момышулы, 41/1</t>
  </si>
  <si>
    <t>ТОО "Эмити Интернешнл", г.Алматы, ул.Муратбаева, 23/1</t>
  </si>
  <si>
    <t>ТОО "КФК "Медсервис плюс", г.Усть-Каменогорск, ул.Грузинская, 7/1</t>
  </si>
  <si>
    <t>ТОО "АлВит" 29.10.20 г. 12-30</t>
  </si>
  <si>
    <t>В случае предоставления документов в соответствии с п.112 и 113 Правил - победительТОО "Родикс", г.Усть-Каменогорск, пр.Н.Назарбаева, 23</t>
  </si>
  <si>
    <t>ТОО "КазМедИмпорт" 29.10.20 г. 09-10</t>
  </si>
  <si>
    <t>В случае предоставления документов в соответствии с п.112 и 113 Правил - победительТОО "КазМедИмпорт", г.Усть-Каменогорск, ул.Карбышева, 24</t>
  </si>
  <si>
    <t>ПРОТОКОЛ ИТОГОВ № 11 от 03 ноября 2020 года</t>
  </si>
  <si>
    <t>ТОО "Родикс" 29.10.20 г.    9-00</t>
  </si>
  <si>
    <t>2020жылғғы 03 қарашадағы   № 11 қорытынды хаттамасы</t>
  </si>
  <si>
    <t xml:space="preserve"> "Родикс"ЖШС  29.10.20 г.    9-00</t>
  </si>
  <si>
    <t xml:space="preserve"> "КазМедИмпорт" ЖШС29.10.20 г. 09-10</t>
  </si>
  <si>
    <t xml:space="preserve"> "АлВит"ЖШС 29.10.20 г. 12-30</t>
  </si>
  <si>
    <t xml:space="preserve"> "Adal Medica Kazakhstan" ЖШС 29.10.20 г. 15-30</t>
  </si>
  <si>
    <t xml:space="preserve"> "Аuramedic"ЖШС 30.10.20 г. 10-30</t>
  </si>
  <si>
    <t xml:space="preserve"> "Альянс Фарм" ЖШС 30.10.20 г. 15-15</t>
  </si>
  <si>
    <t xml:space="preserve"> "КФК "Медсервис плюс" ЖШС 30.10.20 г. 15-30</t>
  </si>
  <si>
    <t xml:space="preserve"> "Эмити Интернешнл"ЖШС  02.11.20 г. 8-30</t>
  </si>
  <si>
    <t xml:space="preserve">   Ереженің 112 және 113 тармақтарына сәйкес құжаттарды ұсынған жағдайда жеңімпаз  "Альянс Фарм" ЖШС, Өскемен қ  Бажов к, 333/1 </t>
  </si>
  <si>
    <t xml:space="preserve">  Ереженің 112 және 113 тармақтарына сәйкес құжаттарды ұсынған жағдайда жеңімпаз     "Родикс", ЖШС Өскемен қ. Назарбаев д , 23</t>
  </si>
  <si>
    <t xml:space="preserve">  Ереженің 112 және 113 тармақтарына сәйкес құжаттарды ұсынған жағдайда жеңімпаз     "КазМедИмпорт", ЖШС Өскемен қ.ул.Карбышева, , 24</t>
  </si>
  <si>
    <t xml:space="preserve"> "Аuramedic" ЖШС , Өскеме қ .Абай д ,197</t>
  </si>
  <si>
    <t xml:space="preserve"> "КФК "Медсервис плюс",ЖШС Өскемен қ Грузинская к, 7/1</t>
  </si>
  <si>
    <t xml:space="preserve"> "КФК "Медсервис плюс"ЖШС,Өскемен қ Грузинская к, 7/1</t>
  </si>
  <si>
    <t xml:space="preserve">Альянс Фарм ЖШС, Өскемен қ  Бажов к, 333/1 </t>
  </si>
  <si>
    <t>"АлВит" ЖШС, г.Павлодар, .Мира к, 54.стр.3</t>
  </si>
  <si>
    <t xml:space="preserve"> "Эмити Интернешнл" ЖШС Алматы қ , Муратбаев к, 23/1</t>
  </si>
  <si>
    <t>Гинекологиялық креслоларды қоршауға арналған экран</t>
  </si>
  <si>
    <t>100 мкл дейінгі сүзгісі бар ұштықтар</t>
  </si>
  <si>
    <t>Сульфаметоксазол + триметоприм</t>
  </si>
  <si>
    <t>Цефтриаксон 1гр+лидокаин 1% 3,5 мл (жиынтықта)</t>
  </si>
  <si>
    <t xml:space="preserve">Ұсынылған баға ұсыныстарын әлеуетті жеткізушілер 2020 жылдың  2 қараша сағ 9  30 ға дейін жүзеге асырады, комиссия құрамында:  </t>
  </si>
  <si>
    <t xml:space="preserve"> "Эмити Интернешнл"ЖШС, Алматы қ, .Муратбаев к, 23/1</t>
  </si>
  <si>
    <t xml:space="preserve"> "Adal Medica Kazakhstan",ЖШС Семей қ, Бауыржан Момышулы к, 41/1</t>
  </si>
  <si>
    <t>подписано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</si>
</sst>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1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12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left" indent="8"/>
    </xf>
    <xf numFmtId="0" fontId="27" fillId="0" borderId="0" xfId="0" applyFont="1" applyAlignment="1">
      <alignment horizontal="left" indent="8"/>
    </xf>
    <xf numFmtId="0" fontId="24" fillId="0" borderId="12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left" vertical="top" wrapText="1"/>
    </xf>
    <xf numFmtId="2" fontId="24" fillId="0" borderId="12" xfId="0" applyNumberFormat="1" applyFont="1" applyFill="1" applyBorder="1" applyAlignment="1">
      <alignment vertical="top" wrapText="1"/>
    </xf>
    <xf numFmtId="2" fontId="24" fillId="0" borderId="14" xfId="0" applyNumberFormat="1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/>
    </xf>
    <xf numFmtId="0" fontId="24" fillId="0" borderId="12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vertical="top" wrapText="1"/>
    </xf>
    <xf numFmtId="0" fontId="24" fillId="0" borderId="14" xfId="0" applyNumberFormat="1" applyFont="1" applyFill="1" applyBorder="1" applyAlignment="1">
      <alignment vertical="top" wrapText="1"/>
    </xf>
    <xf numFmtId="0" fontId="24" fillId="24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horizontal="left" vertical="top" wrapText="1"/>
    </xf>
    <xf numFmtId="0" fontId="30" fillId="24" borderId="15" xfId="0" applyFont="1" applyFill="1" applyBorder="1" applyAlignment="1">
      <alignment horizontal="left" vertical="top" wrapText="1"/>
    </xf>
    <xf numFmtId="2" fontId="24" fillId="0" borderId="12" xfId="0" applyNumberFormat="1" applyFont="1" applyFill="1" applyBorder="1" applyAlignment="1">
      <alignment vertical="top"/>
    </xf>
    <xf numFmtId="2" fontId="24" fillId="0" borderId="16" xfId="0" applyNumberFormat="1" applyFont="1" applyFill="1" applyBorder="1" applyAlignment="1">
      <alignment vertical="top"/>
    </xf>
    <xf numFmtId="0" fontId="24" fillId="0" borderId="12" xfId="0" applyNumberFormat="1" applyFont="1" applyFill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24" fillId="0" borderId="12" xfId="0" applyNumberFormat="1" applyFont="1" applyFill="1" applyBorder="1" applyAlignment="1">
      <alignment horizontal="right" vertical="top" wrapText="1"/>
    </xf>
    <xf numFmtId="0" fontId="24" fillId="0" borderId="12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54"/>
  <sheetViews>
    <sheetView zoomScalePageLayoutView="0" workbookViewId="0" topLeftCell="A1">
      <selection activeCell="B2" sqref="B2:Q2"/>
    </sheetView>
  </sheetViews>
  <sheetFormatPr defaultColWidth="9.00390625" defaultRowHeight="12.75"/>
  <cols>
    <col min="1" max="1" width="4.25390625" style="0" customWidth="1"/>
    <col min="2" max="2" width="16.25390625" style="0" customWidth="1"/>
    <col min="3" max="3" width="4.375" style="0" customWidth="1"/>
    <col min="4" max="4" width="6.625" style="0" customWidth="1"/>
    <col min="5" max="5" width="7.25390625" style="0" customWidth="1"/>
    <col min="6" max="6" width="9.25390625" style="0" customWidth="1"/>
    <col min="7" max="7" width="10.00390625" style="0" customWidth="1"/>
    <col min="8" max="8" width="9.125" style="0" customWidth="1"/>
    <col min="9" max="9" width="10.00390625" style="0" customWidth="1"/>
    <col min="10" max="10" width="9.125" style="0" customWidth="1"/>
    <col min="11" max="11" width="9.25390625" style="0" customWidth="1"/>
    <col min="12" max="12" width="8.875" style="0" customWidth="1"/>
    <col min="13" max="13" width="9.75390625" style="0" customWidth="1"/>
    <col min="14" max="14" width="10.625" style="0" customWidth="1"/>
    <col min="15" max="15" width="14.875" style="1" customWidth="1"/>
    <col min="16" max="16" width="24.00390625" style="1" customWidth="1"/>
    <col min="17" max="17" width="7.875" style="1" customWidth="1"/>
    <col min="18" max="18" width="8.375" style="1" customWidth="1"/>
    <col min="19" max="19" width="11.25390625" style="1" customWidth="1"/>
    <col min="20" max="20" width="9.125" style="1" customWidth="1"/>
  </cols>
  <sheetData>
    <row r="1" spans="2:18" ht="20.25" customHeight="1">
      <c r="B1" s="43" t="s">
        <v>116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8"/>
    </row>
    <row r="2" spans="2:20" s="3" customFormat="1" ht="62.25" customHeight="1">
      <c r="B2" s="44" t="s">
        <v>96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2"/>
      <c r="S2" s="12"/>
      <c r="T2" s="12"/>
    </row>
    <row r="3" spans="1:20" s="3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2"/>
      <c r="P3" s="2"/>
      <c r="Q3" s="2"/>
      <c r="R3" s="2"/>
      <c r="S3" s="12"/>
      <c r="T3" s="12"/>
    </row>
    <row r="4" spans="1:20" s="3" customFormat="1" ht="13.5" customHeight="1">
      <c r="A4" s="4"/>
      <c r="B4" s="4" t="s">
        <v>6</v>
      </c>
      <c r="C4" s="4"/>
      <c r="H4" s="14" t="s">
        <v>35</v>
      </c>
      <c r="J4" s="14" t="s">
        <v>35</v>
      </c>
      <c r="R4" s="14"/>
      <c r="S4" s="12"/>
      <c r="T4" s="12"/>
    </row>
    <row r="5" spans="8:20" s="3" customFormat="1" ht="13.5" customHeight="1">
      <c r="H5" s="15" t="s">
        <v>7</v>
      </c>
      <c r="J5" s="15" t="s">
        <v>7</v>
      </c>
      <c r="R5" s="15"/>
      <c r="S5" s="12"/>
      <c r="T5" s="12"/>
    </row>
    <row r="6" spans="8:20" s="3" customFormat="1" ht="15" customHeight="1">
      <c r="H6" s="15" t="s">
        <v>33</v>
      </c>
      <c r="J6" s="15" t="s">
        <v>33</v>
      </c>
      <c r="R6" s="15"/>
      <c r="S6" s="12"/>
      <c r="T6" s="12"/>
    </row>
    <row r="7" spans="8:20" s="3" customFormat="1" ht="11.25">
      <c r="H7" s="15" t="s">
        <v>8</v>
      </c>
      <c r="J7" s="15" t="s">
        <v>8</v>
      </c>
      <c r="R7" s="15"/>
      <c r="S7" s="12"/>
      <c r="T7" s="12"/>
    </row>
    <row r="8" spans="5:20" s="3" customFormat="1" ht="11.25">
      <c r="E8" s="6"/>
      <c r="F8" s="6"/>
      <c r="G8" s="6"/>
      <c r="H8" s="6"/>
      <c r="I8" s="6"/>
      <c r="J8" s="6"/>
      <c r="K8" s="6"/>
      <c r="L8" s="6"/>
      <c r="M8" s="6"/>
      <c r="N8" s="6"/>
      <c r="O8" s="12"/>
      <c r="P8" s="12"/>
      <c r="Q8" s="12"/>
      <c r="R8" s="12"/>
      <c r="S8" s="12"/>
      <c r="T8" s="12"/>
    </row>
    <row r="9" spans="1:20" s="3" customFormat="1" ht="11.25">
      <c r="A9" s="5"/>
      <c r="B9" s="5" t="s">
        <v>97</v>
      </c>
      <c r="C9" s="5"/>
      <c r="E9" s="6"/>
      <c r="F9" s="6"/>
      <c r="G9" s="6"/>
      <c r="H9" s="6"/>
      <c r="I9" s="6"/>
      <c r="J9" s="6"/>
      <c r="K9" s="6"/>
      <c r="L9" s="6"/>
      <c r="M9" s="6"/>
      <c r="N9" s="6"/>
      <c r="O9" s="12"/>
      <c r="P9" s="12"/>
      <c r="Q9" s="12"/>
      <c r="R9" s="12"/>
      <c r="S9" s="12"/>
      <c r="T9" s="12"/>
    </row>
    <row r="10" spans="1:20" s="3" customFormat="1" ht="11.25">
      <c r="A10" s="5"/>
      <c r="B10" s="5"/>
      <c r="C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12"/>
      <c r="P10" s="12"/>
      <c r="Q10" s="12"/>
      <c r="R10" s="12"/>
      <c r="S10" s="12"/>
      <c r="T10" s="12"/>
    </row>
    <row r="11" spans="1:20" s="3" customFormat="1" ht="11.25">
      <c r="A11" s="7"/>
      <c r="B11" s="7" t="s">
        <v>9</v>
      </c>
      <c r="C11" s="7"/>
      <c r="D11" s="3" t="s">
        <v>11</v>
      </c>
      <c r="O11" s="12"/>
      <c r="P11" s="12"/>
      <c r="Q11" s="12"/>
      <c r="R11" s="12"/>
      <c r="S11" s="12"/>
      <c r="T11" s="12"/>
    </row>
    <row r="12" spans="1:20" s="3" customFormat="1" ht="11.25">
      <c r="A12" s="7"/>
      <c r="B12" s="7" t="s">
        <v>10</v>
      </c>
      <c r="C12" s="7"/>
      <c r="D12" s="5" t="s">
        <v>14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12"/>
      <c r="P12" s="12"/>
      <c r="Q12" s="12"/>
      <c r="R12" s="12"/>
      <c r="S12" s="12"/>
      <c r="T12" s="12"/>
    </row>
    <row r="13" spans="3:20" s="3" customFormat="1" ht="11.25">
      <c r="C13" s="7"/>
      <c r="D13" s="5" t="s">
        <v>29</v>
      </c>
      <c r="O13" s="12"/>
      <c r="P13" s="12"/>
      <c r="Q13" s="12"/>
      <c r="R13" s="12"/>
      <c r="S13" s="12"/>
      <c r="T13" s="12"/>
    </row>
    <row r="14" spans="1:20" s="3" customFormat="1" ht="11.25">
      <c r="A14" s="7"/>
      <c r="B14" s="7"/>
      <c r="C14" s="7"/>
      <c r="D14" s="6" t="s">
        <v>12</v>
      </c>
      <c r="O14" s="12"/>
      <c r="P14" s="12"/>
      <c r="Q14" s="12"/>
      <c r="R14" s="12"/>
      <c r="S14" s="12"/>
      <c r="T14" s="12"/>
    </row>
    <row r="15" spans="1:20" s="3" customFormat="1" ht="11.25">
      <c r="A15" s="7"/>
      <c r="B15" s="7"/>
      <c r="C15" s="7"/>
      <c r="D15" s="6" t="s">
        <v>40</v>
      </c>
      <c r="O15" s="12"/>
      <c r="P15" s="12"/>
      <c r="Q15" s="12"/>
      <c r="R15" s="12"/>
      <c r="S15" s="12"/>
      <c r="T15" s="12"/>
    </row>
    <row r="16" spans="1:20" s="3" customFormat="1" ht="11.25">
      <c r="A16" s="7"/>
      <c r="B16" s="7" t="s">
        <v>13</v>
      </c>
      <c r="C16" s="7"/>
      <c r="D16" s="5" t="s">
        <v>15</v>
      </c>
      <c r="O16" s="12"/>
      <c r="P16" s="12"/>
      <c r="Q16" s="12"/>
      <c r="R16" s="12"/>
      <c r="S16" s="12"/>
      <c r="T16" s="12"/>
    </row>
    <row r="17" spans="1:20" s="3" customFormat="1" ht="11.25">
      <c r="A17" s="5"/>
      <c r="B17" s="5"/>
      <c r="C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12"/>
      <c r="P17" s="12"/>
      <c r="Q17" s="12"/>
      <c r="R17" s="12"/>
      <c r="S17" s="12"/>
      <c r="T17" s="12"/>
    </row>
    <row r="18" spans="1:18" s="3" customFormat="1" ht="24" customHeight="1" thickBot="1">
      <c r="A18" s="45" t="s">
        <v>39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20" s="3" customFormat="1" ht="69.75" customHeight="1" thickBot="1">
      <c r="A19" s="9" t="s">
        <v>30</v>
      </c>
      <c r="B19" s="9" t="s">
        <v>0</v>
      </c>
      <c r="C19" s="10" t="s">
        <v>94</v>
      </c>
      <c r="D19" s="10" t="s">
        <v>3</v>
      </c>
      <c r="E19" s="10" t="s">
        <v>16</v>
      </c>
      <c r="F19" s="10" t="s">
        <v>42</v>
      </c>
      <c r="G19" s="17" t="s">
        <v>117</v>
      </c>
      <c r="H19" s="42" t="s">
        <v>114</v>
      </c>
      <c r="I19" s="17" t="s">
        <v>112</v>
      </c>
      <c r="J19" s="17" t="s">
        <v>107</v>
      </c>
      <c r="K19" s="17" t="s">
        <v>103</v>
      </c>
      <c r="L19" s="17" t="s">
        <v>104</v>
      </c>
      <c r="M19" s="17" t="s">
        <v>105</v>
      </c>
      <c r="N19" s="17" t="s">
        <v>106</v>
      </c>
      <c r="O19" s="10" t="s">
        <v>17</v>
      </c>
      <c r="P19" s="17" t="s">
        <v>18</v>
      </c>
      <c r="Q19" s="17" t="s">
        <v>19</v>
      </c>
      <c r="R19" s="17" t="s">
        <v>20</v>
      </c>
      <c r="S19" s="12"/>
      <c r="T19" s="12"/>
    </row>
    <row r="20" spans="1:20" s="3" customFormat="1" ht="12" thickBot="1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6">
        <v>15</v>
      </c>
      <c r="P20" s="16">
        <v>16</v>
      </c>
      <c r="Q20" s="16">
        <v>17</v>
      </c>
      <c r="R20" s="16">
        <v>18</v>
      </c>
      <c r="S20" s="12"/>
      <c r="T20" s="12"/>
    </row>
    <row r="21" spans="1:18" s="12" customFormat="1" ht="72" customHeight="1">
      <c r="A21" s="20">
        <v>1</v>
      </c>
      <c r="B21" s="28" t="s">
        <v>43</v>
      </c>
      <c r="C21" s="29" t="s">
        <v>1</v>
      </c>
      <c r="D21" s="30">
        <v>5</v>
      </c>
      <c r="E21" s="24">
        <v>1500</v>
      </c>
      <c r="F21" s="23">
        <f aca="true" t="shared" si="0" ref="F21:F32">D21*E21</f>
        <v>7500</v>
      </c>
      <c r="G21" s="23"/>
      <c r="H21" s="23"/>
      <c r="I21" s="23"/>
      <c r="J21" s="23"/>
      <c r="K21" s="23"/>
      <c r="L21" s="23">
        <v>1300</v>
      </c>
      <c r="M21" s="23"/>
      <c r="N21" s="23"/>
      <c r="O21" s="13"/>
      <c r="P21" s="27" t="s">
        <v>93</v>
      </c>
      <c r="Q21" s="25">
        <v>5</v>
      </c>
      <c r="R21" s="39">
        <v>6500</v>
      </c>
    </row>
    <row r="22" spans="1:18" s="12" customFormat="1" ht="70.5" customHeight="1">
      <c r="A22" s="20">
        <v>2</v>
      </c>
      <c r="B22" s="22" t="s">
        <v>44</v>
      </c>
      <c r="C22" s="21" t="s">
        <v>1</v>
      </c>
      <c r="D22" s="37">
        <v>10</v>
      </c>
      <c r="E22" s="23">
        <v>1200</v>
      </c>
      <c r="F22" s="23">
        <f t="shared" si="0"/>
        <v>12000</v>
      </c>
      <c r="G22" s="23"/>
      <c r="H22" s="23"/>
      <c r="I22" s="23"/>
      <c r="J22" s="23"/>
      <c r="K22" s="23"/>
      <c r="L22" s="23">
        <v>1200</v>
      </c>
      <c r="M22" s="23"/>
      <c r="N22" s="23"/>
      <c r="O22" s="13"/>
      <c r="P22" s="27" t="s">
        <v>93</v>
      </c>
      <c r="Q22" s="25">
        <v>10</v>
      </c>
      <c r="R22" s="39">
        <v>12000</v>
      </c>
    </row>
    <row r="23" spans="1:18" s="12" customFormat="1" ht="69.75" customHeight="1">
      <c r="A23" s="20">
        <v>3</v>
      </c>
      <c r="B23" s="31" t="s">
        <v>81</v>
      </c>
      <c r="C23" s="21" t="s">
        <v>1</v>
      </c>
      <c r="D23" s="37">
        <v>5</v>
      </c>
      <c r="E23" s="23">
        <v>1500</v>
      </c>
      <c r="F23" s="23">
        <f t="shared" si="0"/>
        <v>7500</v>
      </c>
      <c r="G23" s="23"/>
      <c r="H23" s="23"/>
      <c r="I23" s="23"/>
      <c r="J23" s="23"/>
      <c r="K23" s="23"/>
      <c r="L23" s="23">
        <v>1000</v>
      </c>
      <c r="M23" s="23"/>
      <c r="N23" s="23"/>
      <c r="O23" s="13"/>
      <c r="P23" s="27" t="s">
        <v>93</v>
      </c>
      <c r="Q23" s="25">
        <v>5</v>
      </c>
      <c r="R23" s="39">
        <v>5000</v>
      </c>
    </row>
    <row r="24" spans="1:18" s="12" customFormat="1" ht="68.25" customHeight="1">
      <c r="A24" s="20">
        <v>4</v>
      </c>
      <c r="B24" s="22" t="s">
        <v>82</v>
      </c>
      <c r="C24" s="21" t="s">
        <v>1</v>
      </c>
      <c r="D24" s="37">
        <v>200</v>
      </c>
      <c r="E24" s="23">
        <v>500</v>
      </c>
      <c r="F24" s="23">
        <f t="shared" si="0"/>
        <v>100000</v>
      </c>
      <c r="G24" s="23">
        <v>290</v>
      </c>
      <c r="H24" s="23"/>
      <c r="I24" s="23"/>
      <c r="J24" s="23"/>
      <c r="K24" s="23"/>
      <c r="L24" s="23"/>
      <c r="M24" s="23"/>
      <c r="N24" s="23"/>
      <c r="O24" s="13"/>
      <c r="P24" s="27" t="s">
        <v>113</v>
      </c>
      <c r="Q24" s="25">
        <v>200</v>
      </c>
      <c r="R24" s="39">
        <v>58000</v>
      </c>
    </row>
    <row r="25" spans="1:18" s="12" customFormat="1" ht="71.25" customHeight="1">
      <c r="A25" s="20">
        <v>5</v>
      </c>
      <c r="B25" s="22" t="s">
        <v>38</v>
      </c>
      <c r="C25" s="21" t="s">
        <v>1</v>
      </c>
      <c r="D25" s="41">
        <v>500</v>
      </c>
      <c r="E25" s="35">
        <v>50</v>
      </c>
      <c r="F25" s="23">
        <f t="shared" si="0"/>
        <v>25000</v>
      </c>
      <c r="G25" s="23">
        <v>50</v>
      </c>
      <c r="H25" s="23"/>
      <c r="I25" s="23"/>
      <c r="J25" s="23"/>
      <c r="K25" s="23"/>
      <c r="L25" s="23"/>
      <c r="M25" s="23"/>
      <c r="N25" s="23"/>
      <c r="O25" s="13"/>
      <c r="P25" s="27" t="s">
        <v>113</v>
      </c>
      <c r="Q25" s="25">
        <v>500</v>
      </c>
      <c r="R25" s="39">
        <v>25000</v>
      </c>
    </row>
    <row r="26" spans="1:18" s="12" customFormat="1" ht="70.5" customHeight="1">
      <c r="A26" s="20">
        <v>6</v>
      </c>
      <c r="B26" s="22" t="s">
        <v>37</v>
      </c>
      <c r="C26" s="21" t="s">
        <v>1</v>
      </c>
      <c r="D26" s="41">
        <v>2</v>
      </c>
      <c r="E26" s="35">
        <v>50000</v>
      </c>
      <c r="F26" s="23">
        <f t="shared" si="0"/>
        <v>100000</v>
      </c>
      <c r="G26" s="23">
        <v>50000</v>
      </c>
      <c r="H26" s="23"/>
      <c r="I26" s="23"/>
      <c r="J26" s="23"/>
      <c r="K26" s="23"/>
      <c r="L26" s="23"/>
      <c r="M26" s="23"/>
      <c r="N26" s="23"/>
      <c r="O26" s="13"/>
      <c r="P26" s="27" t="s">
        <v>113</v>
      </c>
      <c r="Q26" s="25">
        <v>2</v>
      </c>
      <c r="R26" s="39">
        <v>100000</v>
      </c>
    </row>
    <row r="27" spans="1:18" s="3" customFormat="1" ht="78.75">
      <c r="A27" s="20">
        <v>7</v>
      </c>
      <c r="B27" s="22" t="s">
        <v>87</v>
      </c>
      <c r="C27" s="21" t="s">
        <v>1</v>
      </c>
      <c r="D27" s="40">
        <v>1</v>
      </c>
      <c r="E27" s="23">
        <v>50000</v>
      </c>
      <c r="F27" s="36">
        <f t="shared" si="0"/>
        <v>50000</v>
      </c>
      <c r="G27" s="36"/>
      <c r="H27" s="36">
        <v>49900</v>
      </c>
      <c r="I27" s="36"/>
      <c r="J27" s="36"/>
      <c r="K27" s="36"/>
      <c r="L27" s="36"/>
      <c r="M27" s="36"/>
      <c r="N27" s="36"/>
      <c r="O27" s="13"/>
      <c r="P27" s="27" t="s">
        <v>115</v>
      </c>
      <c r="Q27" s="26">
        <v>1</v>
      </c>
      <c r="R27" s="38">
        <v>49900</v>
      </c>
    </row>
    <row r="28" spans="1:18" s="3" customFormat="1" ht="56.25">
      <c r="A28" s="20">
        <v>8</v>
      </c>
      <c r="B28" s="22" t="s">
        <v>90</v>
      </c>
      <c r="C28" s="21" t="s">
        <v>1</v>
      </c>
      <c r="D28" s="40">
        <v>9600</v>
      </c>
      <c r="E28" s="23">
        <v>125</v>
      </c>
      <c r="F28" s="35">
        <f t="shared" si="0"/>
        <v>1200000</v>
      </c>
      <c r="G28" s="35">
        <v>125</v>
      </c>
      <c r="H28" s="35"/>
      <c r="I28" s="35"/>
      <c r="J28" s="35">
        <v>61.35</v>
      </c>
      <c r="K28" s="35">
        <v>37</v>
      </c>
      <c r="L28" s="35"/>
      <c r="M28" s="35"/>
      <c r="N28" s="35"/>
      <c r="O28" s="20" t="s">
        <v>109</v>
      </c>
      <c r="P28" s="32" t="s">
        <v>108</v>
      </c>
      <c r="Q28" s="26">
        <v>9600</v>
      </c>
      <c r="R28" s="38">
        <v>355200</v>
      </c>
    </row>
    <row r="29" spans="1:18" s="3" customFormat="1" ht="57" customHeight="1">
      <c r="A29" s="20">
        <v>9</v>
      </c>
      <c r="B29" s="22" t="s">
        <v>98</v>
      </c>
      <c r="C29" s="21" t="s">
        <v>45</v>
      </c>
      <c r="D29" s="40">
        <v>3000</v>
      </c>
      <c r="E29" s="23">
        <v>1067.8</v>
      </c>
      <c r="F29" s="35">
        <f t="shared" si="0"/>
        <v>3203400</v>
      </c>
      <c r="G29" s="35"/>
      <c r="H29" s="35"/>
      <c r="I29" s="35"/>
      <c r="J29" s="35"/>
      <c r="K29" s="35"/>
      <c r="L29" s="35"/>
      <c r="M29" s="35">
        <v>1015</v>
      </c>
      <c r="N29" s="35">
        <v>1016</v>
      </c>
      <c r="O29" s="20" t="s">
        <v>110</v>
      </c>
      <c r="P29" s="32" t="s">
        <v>111</v>
      </c>
      <c r="Q29" s="26">
        <v>3000</v>
      </c>
      <c r="R29" s="38">
        <v>3045000</v>
      </c>
    </row>
    <row r="30" spans="1:18" s="3" customFormat="1" ht="59.25" customHeight="1">
      <c r="A30" s="20">
        <v>10</v>
      </c>
      <c r="B30" s="22" t="s">
        <v>99</v>
      </c>
      <c r="C30" s="21" t="s">
        <v>45</v>
      </c>
      <c r="D30" s="40">
        <v>1050</v>
      </c>
      <c r="E30" s="23">
        <v>5290</v>
      </c>
      <c r="F30" s="35">
        <f t="shared" si="0"/>
        <v>5554500</v>
      </c>
      <c r="G30" s="35"/>
      <c r="H30" s="35"/>
      <c r="I30" s="35"/>
      <c r="J30" s="35"/>
      <c r="K30" s="35"/>
      <c r="L30" s="35"/>
      <c r="M30" s="35">
        <v>5135</v>
      </c>
      <c r="N30" s="35">
        <v>5141</v>
      </c>
      <c r="O30" s="20" t="s">
        <v>110</v>
      </c>
      <c r="P30" s="32" t="s">
        <v>111</v>
      </c>
      <c r="Q30" s="26">
        <v>1050</v>
      </c>
      <c r="R30" s="38">
        <v>5391750</v>
      </c>
    </row>
    <row r="31" spans="1:18" s="3" customFormat="1" ht="59.25" customHeight="1">
      <c r="A31" s="20">
        <v>11</v>
      </c>
      <c r="B31" s="22" t="s">
        <v>100</v>
      </c>
      <c r="C31" s="21" t="s">
        <v>45</v>
      </c>
      <c r="D31" s="40">
        <v>100</v>
      </c>
      <c r="E31" s="23">
        <v>600</v>
      </c>
      <c r="F31" s="35">
        <f t="shared" si="0"/>
        <v>60000</v>
      </c>
      <c r="G31" s="35"/>
      <c r="H31" s="35"/>
      <c r="I31" s="35"/>
      <c r="J31" s="35"/>
      <c r="K31" s="35"/>
      <c r="L31" s="35"/>
      <c r="M31" s="35"/>
      <c r="N31" s="35"/>
      <c r="O31" s="13"/>
      <c r="P31" s="32" t="s">
        <v>34</v>
      </c>
      <c r="Q31" s="26"/>
      <c r="R31" s="38"/>
    </row>
    <row r="32" spans="1:18" s="3" customFormat="1" ht="33.75">
      <c r="A32" s="20">
        <v>12</v>
      </c>
      <c r="B32" s="22" t="s">
        <v>101</v>
      </c>
      <c r="C32" s="21" t="s">
        <v>102</v>
      </c>
      <c r="D32" s="40">
        <v>3800</v>
      </c>
      <c r="E32" s="23">
        <v>1445.8</v>
      </c>
      <c r="F32" s="35">
        <f t="shared" si="0"/>
        <v>5494040</v>
      </c>
      <c r="G32" s="35">
        <v>920</v>
      </c>
      <c r="H32" s="23"/>
      <c r="I32" s="35">
        <v>920</v>
      </c>
      <c r="J32" s="23"/>
      <c r="K32" s="35"/>
      <c r="L32" s="35">
        <v>910</v>
      </c>
      <c r="M32" s="35">
        <v>1389</v>
      </c>
      <c r="N32" s="35">
        <v>1084</v>
      </c>
      <c r="O32" s="20" t="s">
        <v>91</v>
      </c>
      <c r="P32" s="27" t="s">
        <v>92</v>
      </c>
      <c r="Q32" s="26">
        <v>3800</v>
      </c>
      <c r="R32" s="38">
        <v>3458000</v>
      </c>
    </row>
    <row r="33" spans="1:3" s="3" customFormat="1" ht="30.75" customHeight="1">
      <c r="A33" s="18"/>
      <c r="B33" s="18" t="s">
        <v>21</v>
      </c>
      <c r="C33" s="18"/>
    </row>
    <row r="34" spans="1:3" s="3" customFormat="1" ht="11.25">
      <c r="A34" s="18"/>
      <c r="B34" s="18" t="s">
        <v>22</v>
      </c>
      <c r="C34" s="18"/>
    </row>
    <row r="35" spans="1:12" s="3" customFormat="1" ht="11.25">
      <c r="A35" s="19"/>
      <c r="B35" s="19" t="s">
        <v>4</v>
      </c>
      <c r="C35" s="19"/>
      <c r="I35" s="3" t="s">
        <v>143</v>
      </c>
      <c r="L35" s="3" t="s">
        <v>2</v>
      </c>
    </row>
    <row r="36" spans="1:3" s="3" customFormat="1" ht="11.25">
      <c r="A36" s="18"/>
      <c r="B36" s="18" t="s">
        <v>24</v>
      </c>
      <c r="C36" s="18"/>
    </row>
    <row r="37" spans="1:12" s="3" customFormat="1" ht="11.25">
      <c r="A37" s="19"/>
      <c r="B37" s="19" t="s">
        <v>28</v>
      </c>
      <c r="C37" s="19"/>
      <c r="I37" s="3" t="s">
        <v>143</v>
      </c>
      <c r="L37" s="6" t="s">
        <v>23</v>
      </c>
    </row>
    <row r="38" spans="1:12" s="3" customFormat="1" ht="11.25">
      <c r="A38" s="19"/>
      <c r="B38" s="19" t="s">
        <v>31</v>
      </c>
      <c r="C38" s="19"/>
      <c r="I38" s="3" t="s">
        <v>143</v>
      </c>
      <c r="L38" s="6" t="s">
        <v>32</v>
      </c>
    </row>
    <row r="39" spans="1:12" s="3" customFormat="1" ht="11.25">
      <c r="A39" s="19"/>
      <c r="B39" s="19" t="s">
        <v>25</v>
      </c>
      <c r="C39" s="19"/>
      <c r="I39" s="3" t="s">
        <v>143</v>
      </c>
      <c r="L39" s="6" t="s">
        <v>26</v>
      </c>
    </row>
    <row r="40" spans="1:12" s="3" customFormat="1" ht="11.25">
      <c r="A40" s="19"/>
      <c r="B40" s="19" t="s">
        <v>36</v>
      </c>
      <c r="C40" s="19"/>
      <c r="L40" s="6" t="s">
        <v>41</v>
      </c>
    </row>
    <row r="41" spans="1:3" s="3" customFormat="1" ht="11.25">
      <c r="A41" s="18"/>
      <c r="B41" s="18" t="s">
        <v>13</v>
      </c>
      <c r="C41" s="18"/>
    </row>
    <row r="42" spans="1:12" s="3" customFormat="1" ht="11.25">
      <c r="A42" s="19"/>
      <c r="B42" s="19" t="s">
        <v>27</v>
      </c>
      <c r="C42" s="19"/>
      <c r="I42" s="3" t="s">
        <v>143</v>
      </c>
      <c r="L42" s="6" t="s">
        <v>5</v>
      </c>
    </row>
    <row r="43" s="3" customFormat="1" ht="11.25"/>
    <row r="45" spans="1:16" s="1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P45" s="3"/>
    </row>
    <row r="46" spans="1:16" s="1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P46" s="3"/>
    </row>
    <row r="47" spans="1:16" s="1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P47" s="3"/>
    </row>
    <row r="48" spans="1:16" s="1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P48" s="6"/>
    </row>
    <row r="49" spans="1:16" s="1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P49" s="6"/>
    </row>
    <row r="50" spans="1:16" s="1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P50" s="6"/>
    </row>
    <row r="51" spans="1:16" s="1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P51" s="6"/>
    </row>
    <row r="52" spans="1:16" s="1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P52" s="3"/>
    </row>
    <row r="53" spans="1:16" s="1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P53" s="6"/>
    </row>
    <row r="54" spans="1:16" s="1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P54" s="3"/>
    </row>
  </sheetData>
  <sheetProtection/>
  <mergeCells count="3">
    <mergeCell ref="B1:Q1"/>
    <mergeCell ref="B2:Q2"/>
    <mergeCell ref="A18:R18"/>
  </mergeCells>
  <printOptions/>
  <pageMargins left="0.2755905511811024" right="0" top="0.5905511811023623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K54"/>
  <sheetViews>
    <sheetView tabSelected="1" zoomScalePageLayoutView="0" workbookViewId="0" topLeftCell="A1">
      <selection activeCell="B2" sqref="B2:J2"/>
    </sheetView>
  </sheetViews>
  <sheetFormatPr defaultColWidth="9.00390625" defaultRowHeight="12.75"/>
  <cols>
    <col min="1" max="1" width="4.25390625" style="0" customWidth="1"/>
    <col min="2" max="2" width="16.25390625" style="0" customWidth="1"/>
    <col min="3" max="3" width="5.25390625" style="0" customWidth="1"/>
    <col min="4" max="4" width="6.625" style="0" customWidth="1"/>
    <col min="5" max="5" width="7.25390625" style="0" customWidth="1"/>
    <col min="6" max="6" width="9.25390625" style="0" customWidth="1"/>
    <col min="7" max="7" width="10.00390625" style="0" customWidth="1"/>
    <col min="8" max="8" width="9.125" style="0" customWidth="1"/>
    <col min="9" max="9" width="10.00390625" style="0" customWidth="1"/>
    <col min="10" max="10" width="9.125" style="0" customWidth="1"/>
    <col min="11" max="11" width="9.25390625" style="0" customWidth="1"/>
    <col min="12" max="12" width="8.875" style="0" customWidth="1"/>
    <col min="13" max="13" width="9.75390625" style="0" customWidth="1"/>
    <col min="14" max="14" width="10.625" style="0" customWidth="1"/>
    <col min="15" max="15" width="14.875" style="1" customWidth="1"/>
    <col min="16" max="16" width="24.00390625" style="1" customWidth="1"/>
    <col min="17" max="17" width="7.875" style="1" customWidth="1"/>
    <col min="18" max="18" width="8.375" style="1" customWidth="1"/>
    <col min="19" max="19" width="11.25390625" style="1" customWidth="1"/>
    <col min="20" max="20" width="9.125" style="1" customWidth="1"/>
  </cols>
  <sheetData>
    <row r="1" spans="2:37" ht="20.25" customHeight="1">
      <c r="B1" s="43" t="s">
        <v>118</v>
      </c>
      <c r="C1" s="43"/>
      <c r="D1" s="43"/>
      <c r="E1" s="43"/>
      <c r="F1" s="43"/>
      <c r="G1" s="43"/>
      <c r="H1" s="43"/>
      <c r="I1" s="43"/>
      <c r="J1" s="43"/>
      <c r="K1" s="8"/>
      <c r="L1" s="1"/>
      <c r="M1" s="1"/>
      <c r="O1"/>
      <c r="P1"/>
      <c r="Q1"/>
      <c r="R1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8"/>
      <c r="AJ1" s="1"/>
      <c r="AK1" s="1"/>
    </row>
    <row r="2" spans="2:37" s="3" customFormat="1" ht="62.25" customHeight="1">
      <c r="B2" s="44" t="s">
        <v>46</v>
      </c>
      <c r="C2" s="44"/>
      <c r="D2" s="44"/>
      <c r="E2" s="44"/>
      <c r="F2" s="44"/>
      <c r="G2" s="44"/>
      <c r="H2" s="44"/>
      <c r="I2" s="44"/>
      <c r="J2" s="44"/>
      <c r="K2" s="2"/>
      <c r="L2" s="12"/>
      <c r="M2" s="12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2"/>
      <c r="AJ2" s="12"/>
      <c r="AK2" s="12"/>
    </row>
    <row r="3" spans="1:37" s="3" customFormat="1" ht="12.75" customHeight="1">
      <c r="A3" s="2"/>
      <c r="B3" s="2"/>
      <c r="C3" s="2"/>
      <c r="D3" s="2"/>
      <c r="E3" s="2"/>
      <c r="F3" s="2"/>
      <c r="G3" s="2"/>
      <c r="H3" s="12"/>
      <c r="I3" s="2"/>
      <c r="J3" s="2"/>
      <c r="K3" s="2"/>
      <c r="L3" s="12"/>
      <c r="M3" s="1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2"/>
      <c r="AG3" s="2"/>
      <c r="AH3" s="2"/>
      <c r="AI3" s="2"/>
      <c r="AJ3" s="12"/>
      <c r="AK3" s="12"/>
    </row>
    <row r="4" spans="1:37" s="3" customFormat="1" ht="13.5" customHeight="1">
      <c r="A4" s="4"/>
      <c r="B4" s="4" t="s">
        <v>47</v>
      </c>
      <c r="C4" s="4"/>
      <c r="I4" s="14" t="s">
        <v>48</v>
      </c>
      <c r="K4" s="12"/>
      <c r="L4" s="12"/>
      <c r="M4" s="12"/>
      <c r="R4" s="4"/>
      <c r="S4" s="4"/>
      <c r="T4" s="4"/>
      <c r="Y4" s="14"/>
      <c r="AA4" s="14"/>
      <c r="AI4" s="14"/>
      <c r="AJ4" s="12"/>
      <c r="AK4" s="12"/>
    </row>
    <row r="5" spans="9:37" s="3" customFormat="1" ht="13.5" customHeight="1">
      <c r="I5" s="15" t="s">
        <v>49</v>
      </c>
      <c r="K5" s="12"/>
      <c r="L5" s="12"/>
      <c r="M5" s="12"/>
      <c r="Y5" s="15"/>
      <c r="AA5" s="15"/>
      <c r="AI5" s="15"/>
      <c r="AJ5" s="12"/>
      <c r="AK5" s="12"/>
    </row>
    <row r="6" spans="9:37" s="3" customFormat="1" ht="15" customHeight="1">
      <c r="I6" s="15" t="s">
        <v>50</v>
      </c>
      <c r="K6" s="12"/>
      <c r="L6" s="12"/>
      <c r="M6" s="12"/>
      <c r="Y6" s="15"/>
      <c r="AA6" s="15"/>
      <c r="AI6" s="15"/>
      <c r="AJ6" s="12"/>
      <c r="AK6" s="12"/>
    </row>
    <row r="7" spans="9:37" s="3" customFormat="1" ht="12" customHeight="1">
      <c r="I7" s="15"/>
      <c r="K7" s="15"/>
      <c r="L7" s="12"/>
      <c r="M7" s="12"/>
      <c r="Y7" s="15"/>
      <c r="AA7" s="15"/>
      <c r="AI7" s="15"/>
      <c r="AJ7" s="12"/>
      <c r="AK7" s="12"/>
    </row>
    <row r="8" spans="5:37" s="3" customFormat="1" ht="11.25" customHeight="1">
      <c r="E8" s="6"/>
      <c r="F8" s="6"/>
      <c r="G8" s="6"/>
      <c r="H8" s="12"/>
      <c r="I8" s="12"/>
      <c r="J8" s="12"/>
      <c r="K8" s="12"/>
      <c r="L8" s="12"/>
      <c r="M8" s="12"/>
      <c r="V8" s="6"/>
      <c r="W8" s="6"/>
      <c r="X8" s="6"/>
      <c r="Y8" s="6"/>
      <c r="Z8" s="6"/>
      <c r="AA8" s="6"/>
      <c r="AB8" s="6"/>
      <c r="AC8" s="6"/>
      <c r="AD8" s="6"/>
      <c r="AE8" s="6"/>
      <c r="AF8" s="12"/>
      <c r="AG8" s="12"/>
      <c r="AH8" s="12"/>
      <c r="AI8" s="12"/>
      <c r="AJ8" s="12"/>
      <c r="AK8" s="12"/>
    </row>
    <row r="9" spans="1:37" s="3" customFormat="1" ht="12" customHeight="1">
      <c r="A9" s="5"/>
      <c r="B9" s="5" t="s">
        <v>140</v>
      </c>
      <c r="C9" s="5"/>
      <c r="E9" s="6"/>
      <c r="F9" s="6"/>
      <c r="G9" s="6"/>
      <c r="H9" s="12"/>
      <c r="I9" s="12"/>
      <c r="J9" s="12"/>
      <c r="K9" s="12"/>
      <c r="L9" s="12"/>
      <c r="M9" s="12"/>
      <c r="R9" s="5"/>
      <c r="S9" s="5"/>
      <c r="T9" s="5"/>
      <c r="V9" s="6"/>
      <c r="W9" s="6"/>
      <c r="X9" s="6"/>
      <c r="Y9" s="6"/>
      <c r="Z9" s="6"/>
      <c r="AA9" s="6"/>
      <c r="AB9" s="6"/>
      <c r="AC9" s="6"/>
      <c r="AD9" s="6"/>
      <c r="AE9" s="6"/>
      <c r="AF9" s="12"/>
      <c r="AG9" s="12"/>
      <c r="AH9" s="12"/>
      <c r="AI9" s="12"/>
      <c r="AJ9" s="12"/>
      <c r="AK9" s="12"/>
    </row>
    <row r="10" spans="1:37" s="3" customFormat="1" ht="12" customHeight="1">
      <c r="A10" s="5"/>
      <c r="B10" s="5"/>
      <c r="C10" s="5"/>
      <c r="E10" s="6"/>
      <c r="F10" s="6"/>
      <c r="G10" s="6"/>
      <c r="H10" s="12"/>
      <c r="I10" s="12"/>
      <c r="J10" s="12"/>
      <c r="K10" s="12"/>
      <c r="L10" s="12"/>
      <c r="M10" s="12"/>
      <c r="R10" s="5"/>
      <c r="S10" s="5"/>
      <c r="T10" s="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2"/>
      <c r="AG10" s="12"/>
      <c r="AH10" s="12"/>
      <c r="AI10" s="12"/>
      <c r="AJ10" s="12"/>
      <c r="AK10" s="12"/>
    </row>
    <row r="11" spans="1:37" s="3" customFormat="1" ht="11.25">
      <c r="A11" s="7"/>
      <c r="B11" s="7"/>
      <c r="C11" s="7" t="s">
        <v>51</v>
      </c>
      <c r="D11" s="7"/>
      <c r="E11" s="3" t="s">
        <v>52</v>
      </c>
      <c r="J11" s="12"/>
      <c r="K11" s="12"/>
      <c r="L11" s="12"/>
      <c r="M11" s="12"/>
      <c r="R11" s="7"/>
      <c r="S11" s="7"/>
      <c r="T11" s="7"/>
      <c r="AF11" s="12"/>
      <c r="AG11" s="12"/>
      <c r="AH11" s="12"/>
      <c r="AI11" s="12"/>
      <c r="AJ11" s="12"/>
      <c r="AK11" s="12"/>
    </row>
    <row r="12" spans="1:37" s="3" customFormat="1" ht="11.25">
      <c r="A12" s="7"/>
      <c r="B12" s="7"/>
      <c r="C12" s="7" t="s">
        <v>53</v>
      </c>
      <c r="D12" s="7"/>
      <c r="E12" s="5" t="s">
        <v>54</v>
      </c>
      <c r="F12" s="5"/>
      <c r="G12" s="5"/>
      <c r="H12" s="5"/>
      <c r="I12" s="5"/>
      <c r="J12" s="12"/>
      <c r="K12" s="12"/>
      <c r="L12" s="12"/>
      <c r="M12" s="12"/>
      <c r="R12" s="7"/>
      <c r="S12" s="7"/>
      <c r="T12" s="7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12"/>
      <c r="AG12" s="12"/>
      <c r="AH12" s="12"/>
      <c r="AI12" s="12"/>
      <c r="AJ12" s="12"/>
      <c r="AK12" s="12"/>
    </row>
    <row r="13" spans="4:37" s="3" customFormat="1" ht="11.25">
      <c r="D13" s="7"/>
      <c r="E13" s="5" t="s">
        <v>55</v>
      </c>
      <c r="J13" s="12"/>
      <c r="K13" s="12"/>
      <c r="L13" s="12"/>
      <c r="M13" s="12"/>
      <c r="T13" s="7"/>
      <c r="U13" s="5"/>
      <c r="AF13" s="12"/>
      <c r="AG13" s="12"/>
      <c r="AH13" s="12"/>
      <c r="AI13" s="12"/>
      <c r="AJ13" s="12"/>
      <c r="AK13" s="12"/>
    </row>
    <row r="14" spans="1:37" s="3" customFormat="1" ht="11.25">
      <c r="A14" s="7"/>
      <c r="B14" s="7"/>
      <c r="C14" s="7"/>
      <c r="D14" s="7"/>
      <c r="E14" s="6" t="s">
        <v>56</v>
      </c>
      <c r="J14" s="12"/>
      <c r="K14" s="12"/>
      <c r="L14" s="12"/>
      <c r="M14" s="12"/>
      <c r="R14" s="7"/>
      <c r="S14" s="7"/>
      <c r="T14" s="7"/>
      <c r="U14" s="6"/>
      <c r="AF14" s="12"/>
      <c r="AG14" s="12"/>
      <c r="AH14" s="12"/>
      <c r="AI14" s="12"/>
      <c r="AJ14" s="12"/>
      <c r="AK14" s="12"/>
    </row>
    <row r="15" spans="1:37" s="3" customFormat="1" ht="11.25">
      <c r="A15" s="7"/>
      <c r="B15" s="7"/>
      <c r="C15" s="7"/>
      <c r="D15" s="7"/>
      <c r="E15" s="6" t="s">
        <v>57</v>
      </c>
      <c r="J15" s="12"/>
      <c r="K15" s="12"/>
      <c r="L15" s="12"/>
      <c r="M15" s="12"/>
      <c r="R15" s="7"/>
      <c r="S15" s="7"/>
      <c r="T15" s="7"/>
      <c r="U15" s="6"/>
      <c r="AF15" s="12"/>
      <c r="AG15" s="12"/>
      <c r="AH15" s="12"/>
      <c r="AI15" s="12"/>
      <c r="AJ15" s="12"/>
      <c r="AK15" s="12"/>
    </row>
    <row r="16" spans="1:37" s="3" customFormat="1" ht="11.25">
      <c r="A16" s="7"/>
      <c r="B16" s="7"/>
      <c r="C16" s="7" t="s">
        <v>58</v>
      </c>
      <c r="D16" s="7"/>
      <c r="E16" s="5" t="s">
        <v>59</v>
      </c>
      <c r="J16" s="12"/>
      <c r="K16" s="12"/>
      <c r="L16" s="12"/>
      <c r="M16" s="12"/>
      <c r="R16" s="7"/>
      <c r="S16" s="7"/>
      <c r="T16" s="7"/>
      <c r="U16" s="5"/>
      <c r="AF16" s="12"/>
      <c r="AG16" s="12"/>
      <c r="AH16" s="12"/>
      <c r="AI16" s="12"/>
      <c r="AJ16" s="12"/>
      <c r="AK16" s="12"/>
    </row>
    <row r="17" spans="1:37" s="3" customFormat="1" ht="11.25">
      <c r="A17" s="5"/>
      <c r="B17" s="5"/>
      <c r="C17" s="7"/>
      <c r="E17" s="5"/>
      <c r="F17" s="5"/>
      <c r="G17" s="5"/>
      <c r="H17" s="12"/>
      <c r="I17" s="12"/>
      <c r="J17" s="12"/>
      <c r="K17" s="12"/>
      <c r="L17" s="12"/>
      <c r="M17" s="12"/>
      <c r="R17" s="5"/>
      <c r="S17" s="5"/>
      <c r="T17" s="7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12"/>
      <c r="AG17" s="12"/>
      <c r="AH17" s="12"/>
      <c r="AI17" s="12"/>
      <c r="AJ17" s="12"/>
      <c r="AK17" s="12"/>
    </row>
    <row r="18" spans="1:35" s="3" customFormat="1" ht="24" customHeight="1" thickBot="1">
      <c r="A18" s="46" t="s">
        <v>60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</row>
    <row r="19" spans="1:20" s="3" customFormat="1" ht="69.75" customHeight="1" thickBot="1">
      <c r="A19" s="9" t="s">
        <v>30</v>
      </c>
      <c r="B19" s="9" t="s">
        <v>61</v>
      </c>
      <c r="C19" s="10" t="s">
        <v>62</v>
      </c>
      <c r="D19" s="10" t="s">
        <v>63</v>
      </c>
      <c r="E19" s="10" t="s">
        <v>64</v>
      </c>
      <c r="F19" s="10" t="s">
        <v>65</v>
      </c>
      <c r="G19" s="17" t="s">
        <v>119</v>
      </c>
      <c r="H19" s="42" t="s">
        <v>120</v>
      </c>
      <c r="I19" s="17" t="s">
        <v>121</v>
      </c>
      <c r="J19" s="17" t="s">
        <v>122</v>
      </c>
      <c r="K19" s="17" t="s">
        <v>123</v>
      </c>
      <c r="L19" s="17" t="s">
        <v>124</v>
      </c>
      <c r="M19" s="17" t="s">
        <v>125</v>
      </c>
      <c r="N19" s="17" t="s">
        <v>126</v>
      </c>
      <c r="O19" s="10" t="s">
        <v>66</v>
      </c>
      <c r="P19" s="10" t="s">
        <v>95</v>
      </c>
      <c r="Q19" s="17" t="s">
        <v>67</v>
      </c>
      <c r="R19" s="17" t="s">
        <v>68</v>
      </c>
      <c r="S19" s="12"/>
      <c r="T19" s="12"/>
    </row>
    <row r="20" spans="1:20" s="3" customFormat="1" ht="12" thickBot="1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6">
        <v>15</v>
      </c>
      <c r="P20" s="16">
        <v>16</v>
      </c>
      <c r="Q20" s="16">
        <v>17</v>
      </c>
      <c r="R20" s="16">
        <v>18</v>
      </c>
      <c r="S20" s="12"/>
      <c r="T20" s="12"/>
    </row>
    <row r="21" spans="1:18" s="12" customFormat="1" ht="72" customHeight="1">
      <c r="A21" s="20">
        <v>1</v>
      </c>
      <c r="B21" s="33" t="s">
        <v>88</v>
      </c>
      <c r="C21" s="29" t="s">
        <v>70</v>
      </c>
      <c r="D21" s="30">
        <v>5</v>
      </c>
      <c r="E21" s="24">
        <v>1500</v>
      </c>
      <c r="F21" s="23">
        <f aca="true" t="shared" si="0" ref="F21:F32">D21*E21</f>
        <v>7500</v>
      </c>
      <c r="G21" s="23"/>
      <c r="H21" s="23"/>
      <c r="I21" s="23"/>
      <c r="J21" s="23"/>
      <c r="K21" s="23"/>
      <c r="L21" s="23">
        <v>1300</v>
      </c>
      <c r="M21" s="23"/>
      <c r="N21" s="23"/>
      <c r="O21" s="13"/>
      <c r="P21" s="27" t="s">
        <v>127</v>
      </c>
      <c r="Q21" s="25">
        <v>5</v>
      </c>
      <c r="R21" s="39">
        <v>6500</v>
      </c>
    </row>
    <row r="22" spans="1:18" s="12" customFormat="1" ht="70.5" customHeight="1">
      <c r="A22" s="20">
        <v>2</v>
      </c>
      <c r="B22" s="33" t="s">
        <v>83</v>
      </c>
      <c r="C22" s="21" t="s">
        <v>70</v>
      </c>
      <c r="D22" s="37">
        <v>10</v>
      </c>
      <c r="E22" s="23">
        <v>1200</v>
      </c>
      <c r="F22" s="23">
        <f t="shared" si="0"/>
        <v>12000</v>
      </c>
      <c r="G22" s="23"/>
      <c r="H22" s="23"/>
      <c r="I22" s="23"/>
      <c r="J22" s="23"/>
      <c r="K22" s="23"/>
      <c r="L22" s="23">
        <v>1200</v>
      </c>
      <c r="M22" s="23"/>
      <c r="N22" s="23"/>
      <c r="O22" s="13"/>
      <c r="P22" s="27" t="s">
        <v>127</v>
      </c>
      <c r="Q22" s="25">
        <v>10</v>
      </c>
      <c r="R22" s="39">
        <v>12000</v>
      </c>
    </row>
    <row r="23" spans="1:18" s="12" customFormat="1" ht="67.5">
      <c r="A23" s="20">
        <v>3</v>
      </c>
      <c r="B23" s="33" t="s">
        <v>71</v>
      </c>
      <c r="C23" s="21" t="s">
        <v>70</v>
      </c>
      <c r="D23" s="37">
        <v>5</v>
      </c>
      <c r="E23" s="23">
        <v>1500</v>
      </c>
      <c r="F23" s="23">
        <f t="shared" si="0"/>
        <v>7500</v>
      </c>
      <c r="G23" s="23"/>
      <c r="H23" s="23"/>
      <c r="I23" s="23"/>
      <c r="J23" s="23"/>
      <c r="K23" s="23"/>
      <c r="L23" s="23">
        <v>1000</v>
      </c>
      <c r="M23" s="23"/>
      <c r="N23" s="23"/>
      <c r="O23" s="13"/>
      <c r="P23" s="27" t="s">
        <v>127</v>
      </c>
      <c r="Q23" s="25">
        <v>5</v>
      </c>
      <c r="R23" s="39">
        <v>5000</v>
      </c>
    </row>
    <row r="24" spans="1:18" s="12" customFormat="1" ht="71.25" customHeight="1">
      <c r="A24" s="20">
        <v>4</v>
      </c>
      <c r="B24" s="34" t="s">
        <v>89</v>
      </c>
      <c r="C24" s="21" t="s">
        <v>70</v>
      </c>
      <c r="D24" s="37">
        <v>200</v>
      </c>
      <c r="E24" s="23">
        <v>500</v>
      </c>
      <c r="F24" s="23">
        <f t="shared" si="0"/>
        <v>100000</v>
      </c>
      <c r="G24" s="23">
        <v>290</v>
      </c>
      <c r="H24" s="23"/>
      <c r="I24" s="23"/>
      <c r="J24" s="23"/>
      <c r="K24" s="23"/>
      <c r="L24" s="23"/>
      <c r="M24" s="23"/>
      <c r="N24" s="23"/>
      <c r="O24" s="13"/>
      <c r="P24" s="27" t="s">
        <v>128</v>
      </c>
      <c r="Q24" s="25">
        <v>200</v>
      </c>
      <c r="R24" s="39">
        <v>58000</v>
      </c>
    </row>
    <row r="25" spans="1:18" s="12" customFormat="1" ht="71.25" customHeight="1">
      <c r="A25" s="20">
        <v>5</v>
      </c>
      <c r="B25" s="34" t="s">
        <v>84</v>
      </c>
      <c r="C25" s="21" t="s">
        <v>70</v>
      </c>
      <c r="D25" s="41">
        <v>500</v>
      </c>
      <c r="E25" s="35">
        <v>50</v>
      </c>
      <c r="F25" s="23">
        <f t="shared" si="0"/>
        <v>25000</v>
      </c>
      <c r="G25" s="23">
        <v>50</v>
      </c>
      <c r="H25" s="23"/>
      <c r="I25" s="23"/>
      <c r="J25" s="23"/>
      <c r="K25" s="23"/>
      <c r="L25" s="23"/>
      <c r="M25" s="23"/>
      <c r="N25" s="23"/>
      <c r="O25" s="13"/>
      <c r="P25" s="27" t="s">
        <v>128</v>
      </c>
      <c r="Q25" s="25">
        <v>500</v>
      </c>
      <c r="R25" s="39">
        <v>25000</v>
      </c>
    </row>
    <row r="26" spans="1:18" s="12" customFormat="1" ht="70.5" customHeight="1">
      <c r="A26" s="20">
        <v>6</v>
      </c>
      <c r="B26" s="34" t="s">
        <v>85</v>
      </c>
      <c r="C26" s="21" t="s">
        <v>70</v>
      </c>
      <c r="D26" s="41">
        <v>2</v>
      </c>
      <c r="E26" s="35">
        <v>50000</v>
      </c>
      <c r="F26" s="23">
        <f t="shared" si="0"/>
        <v>100000</v>
      </c>
      <c r="G26" s="23">
        <v>50000</v>
      </c>
      <c r="H26" s="23"/>
      <c r="I26" s="23"/>
      <c r="J26" s="23"/>
      <c r="K26" s="23"/>
      <c r="L26" s="23"/>
      <c r="M26" s="23"/>
      <c r="N26" s="23"/>
      <c r="O26" s="13"/>
      <c r="P26" s="27" t="s">
        <v>128</v>
      </c>
      <c r="Q26" s="25">
        <v>2</v>
      </c>
      <c r="R26" s="39">
        <v>100000</v>
      </c>
    </row>
    <row r="27" spans="1:18" s="3" customFormat="1" ht="79.5" customHeight="1">
      <c r="A27" s="20">
        <v>7</v>
      </c>
      <c r="B27" s="22" t="s">
        <v>136</v>
      </c>
      <c r="C27" s="21" t="s">
        <v>70</v>
      </c>
      <c r="D27" s="40">
        <v>1</v>
      </c>
      <c r="E27" s="23">
        <v>50000</v>
      </c>
      <c r="F27" s="36">
        <f t="shared" si="0"/>
        <v>50000</v>
      </c>
      <c r="G27" s="36"/>
      <c r="H27" s="36">
        <v>49900</v>
      </c>
      <c r="I27" s="36"/>
      <c r="J27" s="36"/>
      <c r="K27" s="36"/>
      <c r="L27" s="36"/>
      <c r="M27" s="36"/>
      <c r="N27" s="36"/>
      <c r="O27" s="13"/>
      <c r="P27" s="27" t="s">
        <v>129</v>
      </c>
      <c r="Q27" s="26">
        <v>1</v>
      </c>
      <c r="R27" s="38">
        <v>49900</v>
      </c>
    </row>
    <row r="28" spans="1:18" s="3" customFormat="1" ht="56.25">
      <c r="A28" s="20">
        <v>8</v>
      </c>
      <c r="B28" s="22" t="s">
        <v>137</v>
      </c>
      <c r="C28" s="21" t="s">
        <v>70</v>
      </c>
      <c r="D28" s="40">
        <v>9600</v>
      </c>
      <c r="E28" s="23">
        <v>125</v>
      </c>
      <c r="F28" s="35">
        <f t="shared" si="0"/>
        <v>1200000</v>
      </c>
      <c r="G28" s="35">
        <v>125</v>
      </c>
      <c r="H28" s="35"/>
      <c r="I28" s="35"/>
      <c r="J28" s="35">
        <v>61.35</v>
      </c>
      <c r="K28" s="35">
        <v>37</v>
      </c>
      <c r="L28" s="35"/>
      <c r="M28" s="35"/>
      <c r="N28" s="35"/>
      <c r="O28" s="20" t="s">
        <v>142</v>
      </c>
      <c r="P28" s="32" t="s">
        <v>130</v>
      </c>
      <c r="Q28" s="26">
        <v>9600</v>
      </c>
      <c r="R28" s="38">
        <v>355200</v>
      </c>
    </row>
    <row r="29" spans="1:18" s="3" customFormat="1" ht="46.5" customHeight="1">
      <c r="A29" s="20">
        <v>9</v>
      </c>
      <c r="B29" s="22" t="s">
        <v>138</v>
      </c>
      <c r="C29" s="21" t="s">
        <v>86</v>
      </c>
      <c r="D29" s="40">
        <v>3000</v>
      </c>
      <c r="E29" s="23">
        <v>1067.8</v>
      </c>
      <c r="F29" s="35">
        <f t="shared" si="0"/>
        <v>3203400</v>
      </c>
      <c r="G29" s="35"/>
      <c r="H29" s="35"/>
      <c r="I29" s="35"/>
      <c r="J29" s="35"/>
      <c r="K29" s="35"/>
      <c r="L29" s="35"/>
      <c r="M29" s="35">
        <v>1015</v>
      </c>
      <c r="N29" s="35">
        <v>1016</v>
      </c>
      <c r="O29" s="20" t="s">
        <v>135</v>
      </c>
      <c r="P29" s="32" t="s">
        <v>131</v>
      </c>
      <c r="Q29" s="26">
        <v>3000</v>
      </c>
      <c r="R29" s="38">
        <v>3045000</v>
      </c>
    </row>
    <row r="30" spans="1:18" s="3" customFormat="1" ht="48" customHeight="1">
      <c r="A30" s="20">
        <v>10</v>
      </c>
      <c r="B30" s="22" t="s">
        <v>99</v>
      </c>
      <c r="C30" s="21" t="s">
        <v>86</v>
      </c>
      <c r="D30" s="40">
        <v>1050</v>
      </c>
      <c r="E30" s="23">
        <v>5290</v>
      </c>
      <c r="F30" s="35">
        <f t="shared" si="0"/>
        <v>5554500</v>
      </c>
      <c r="G30" s="35"/>
      <c r="H30" s="35"/>
      <c r="I30" s="35"/>
      <c r="J30" s="35"/>
      <c r="K30" s="35"/>
      <c r="L30" s="35"/>
      <c r="M30" s="35">
        <v>5135</v>
      </c>
      <c r="N30" s="35">
        <v>5141</v>
      </c>
      <c r="O30" s="20" t="s">
        <v>141</v>
      </c>
      <c r="P30" s="32" t="s">
        <v>132</v>
      </c>
      <c r="Q30" s="26">
        <v>1050</v>
      </c>
      <c r="R30" s="38">
        <v>5391750</v>
      </c>
    </row>
    <row r="31" spans="1:18" s="3" customFormat="1" ht="66.75" customHeight="1">
      <c r="A31" s="20">
        <v>11</v>
      </c>
      <c r="B31" s="22" t="s">
        <v>100</v>
      </c>
      <c r="C31" s="21" t="s">
        <v>86</v>
      </c>
      <c r="D31" s="40">
        <v>100</v>
      </c>
      <c r="E31" s="23">
        <v>600</v>
      </c>
      <c r="F31" s="35">
        <f t="shared" si="0"/>
        <v>60000</v>
      </c>
      <c r="G31" s="35"/>
      <c r="H31" s="35"/>
      <c r="I31" s="35"/>
      <c r="J31" s="35"/>
      <c r="K31" s="35"/>
      <c r="L31" s="35"/>
      <c r="M31" s="35"/>
      <c r="N31" s="35"/>
      <c r="O31" s="13"/>
      <c r="P31" s="32" t="s">
        <v>69</v>
      </c>
      <c r="Q31" s="26"/>
      <c r="R31" s="38"/>
    </row>
    <row r="32" spans="1:18" s="3" customFormat="1" ht="33.75">
      <c r="A32" s="20">
        <v>12</v>
      </c>
      <c r="B32" s="22" t="s">
        <v>139</v>
      </c>
      <c r="C32" s="21" t="s">
        <v>102</v>
      </c>
      <c r="D32" s="40">
        <v>3800</v>
      </c>
      <c r="E32" s="23">
        <v>1445.8</v>
      </c>
      <c r="F32" s="35">
        <f t="shared" si="0"/>
        <v>5494040</v>
      </c>
      <c r="G32" s="35">
        <v>920</v>
      </c>
      <c r="H32" s="23"/>
      <c r="I32" s="35">
        <v>920</v>
      </c>
      <c r="J32" s="23"/>
      <c r="K32" s="35"/>
      <c r="L32" s="35">
        <v>910</v>
      </c>
      <c r="M32" s="35">
        <v>1389</v>
      </c>
      <c r="N32" s="35">
        <v>1084</v>
      </c>
      <c r="O32" s="20" t="s">
        <v>134</v>
      </c>
      <c r="P32" s="27" t="s">
        <v>133</v>
      </c>
      <c r="Q32" s="26">
        <v>3800</v>
      </c>
      <c r="R32" s="38">
        <v>3458000</v>
      </c>
    </row>
    <row r="33" spans="1:3" s="3" customFormat="1" ht="30.75" customHeight="1">
      <c r="A33" s="18"/>
      <c r="B33" s="18" t="s">
        <v>21</v>
      </c>
      <c r="C33" s="18"/>
    </row>
    <row r="34" spans="1:3" s="3" customFormat="1" ht="11.25">
      <c r="A34" s="18"/>
      <c r="B34" s="18" t="s">
        <v>72</v>
      </c>
      <c r="C34" s="18"/>
    </row>
    <row r="35" spans="1:12" s="3" customFormat="1" ht="11.25">
      <c r="A35" s="19"/>
      <c r="B35" s="19" t="s">
        <v>73</v>
      </c>
      <c r="C35" s="19"/>
      <c r="I35" s="3" t="s">
        <v>143</v>
      </c>
      <c r="L35" s="3" t="s">
        <v>2</v>
      </c>
    </row>
    <row r="36" spans="1:3" s="3" customFormat="1" ht="11.25">
      <c r="A36" s="18"/>
      <c r="B36" s="19" t="s">
        <v>75</v>
      </c>
      <c r="C36" s="18"/>
    </row>
    <row r="37" spans="1:12" s="3" customFormat="1" ht="11.25">
      <c r="A37" s="19"/>
      <c r="B37" s="19" t="s">
        <v>76</v>
      </c>
      <c r="C37" s="19"/>
      <c r="I37" s="3" t="s">
        <v>143</v>
      </c>
      <c r="L37" s="6" t="s">
        <v>23</v>
      </c>
    </row>
    <row r="38" spans="1:12" s="3" customFormat="1" ht="11.25">
      <c r="A38" s="19"/>
      <c r="B38" s="19" t="s">
        <v>77</v>
      </c>
      <c r="C38" s="19"/>
      <c r="I38" s="3" t="s">
        <v>143</v>
      </c>
      <c r="L38" s="6" t="s">
        <v>32</v>
      </c>
    </row>
    <row r="39" spans="1:12" s="3" customFormat="1" ht="11.25">
      <c r="A39" s="19"/>
      <c r="B39" s="19" t="s">
        <v>74</v>
      </c>
      <c r="C39" s="19"/>
      <c r="I39" s="3" t="s">
        <v>143</v>
      </c>
      <c r="L39" s="6" t="s">
        <v>26</v>
      </c>
    </row>
    <row r="40" spans="1:12" s="3" customFormat="1" ht="11.25">
      <c r="A40" s="19"/>
      <c r="B40" s="18" t="s">
        <v>78</v>
      </c>
      <c r="C40" s="19"/>
      <c r="L40" s="6" t="s">
        <v>41</v>
      </c>
    </row>
    <row r="41" spans="1:3" s="3" customFormat="1" ht="11.25">
      <c r="A41" s="18"/>
      <c r="B41" s="19" t="s">
        <v>79</v>
      </c>
      <c r="C41" s="18"/>
    </row>
    <row r="42" spans="1:12" s="3" customFormat="1" ht="11.25">
      <c r="A42" s="19"/>
      <c r="B42" s="19" t="s">
        <v>80</v>
      </c>
      <c r="C42" s="19"/>
      <c r="I42" s="3" t="s">
        <v>143</v>
      </c>
      <c r="L42" s="6" t="s">
        <v>5</v>
      </c>
    </row>
    <row r="43" s="3" customFormat="1" ht="11.25"/>
    <row r="45" spans="1:16" s="1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P45" s="3"/>
    </row>
    <row r="46" spans="1:16" s="1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P46" s="3"/>
    </row>
    <row r="47" spans="1:16" s="1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P47" s="3"/>
    </row>
    <row r="48" spans="1:16" s="1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P48" s="6"/>
    </row>
    <row r="49" spans="1:16" s="1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P49" s="6"/>
    </row>
    <row r="50" spans="1:16" s="1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P50" s="6"/>
    </row>
    <row r="51" spans="1:16" s="1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P51" s="6"/>
    </row>
    <row r="52" spans="1:16" s="1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P52" s="3"/>
    </row>
    <row r="53" spans="1:16" s="1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P53" s="6"/>
    </row>
    <row r="54" spans="1:16" s="1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P54" s="3"/>
    </row>
  </sheetData>
  <sheetProtection/>
  <mergeCells count="6">
    <mergeCell ref="B1:J1"/>
    <mergeCell ref="B2:J2"/>
    <mergeCell ref="A18:Q18"/>
    <mergeCell ref="S1:AH1"/>
    <mergeCell ref="S2:AH2"/>
    <mergeCell ref="R18:AI18"/>
  </mergeCells>
  <printOptions/>
  <pageMargins left="0.2755905511811024" right="0" top="0.5905511811023623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Иван</cp:lastModifiedBy>
  <cp:lastPrinted>2020-11-04T04:06:10Z</cp:lastPrinted>
  <dcterms:created xsi:type="dcterms:W3CDTF">2009-04-02T10:24:03Z</dcterms:created>
  <dcterms:modified xsi:type="dcterms:W3CDTF">2020-11-04T04:26:19Z</dcterms:modified>
  <cp:category/>
  <cp:version/>
  <cp:contentType/>
  <cp:contentStatus/>
</cp:coreProperties>
</file>